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9_Gutachten_Behnke-Oelbermann/"/>
    </mc:Choice>
  </mc:AlternateContent>
  <xr:revisionPtr revIDLastSave="0" documentId="13_ncr:1_{19451580-ACBF-DC4D-8271-002F179053A8}" xr6:coauthVersionLast="47" xr6:coauthVersionMax="47" xr10:uidLastSave="{00000000-0000-0000-0000-000000000000}"/>
  <bookViews>
    <workbookView xWindow="240" yWindow="740" windowWidth="26040" windowHeight="18140" xr2:uid="{00000000-000D-0000-FFFF-FFFF00000000}"/>
  </bookViews>
  <sheets>
    <sheet name="Stimmen_2020_Stadtraete-Kreis" sheetId="1" r:id="rId1"/>
    <sheet name="Sitze_SL_2020_Stadtraete-Krei" sheetId="2" r:id="rId2"/>
    <sheet name="Sitze_Rock_2020_Stadtraete-Kr" sheetId="3" r:id="rId3"/>
    <sheet name="Sitze_Differenz_2020_Stadtrae" sheetId="4" r:id="rId4"/>
    <sheet name="EW_SL_2020_Stadtraete-Kreista" sheetId="5" r:id="rId5"/>
    <sheet name="EW_Rock_2020_Stadtraete-Krei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" i="1" l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1"/>
  <c r="C3" i="3"/>
  <c r="C3" i="4"/>
  <c r="C3" i="5"/>
  <c r="C3" i="6"/>
  <c r="C3" i="2"/>
  <c r="B57" i="4" a="1"/>
  <c r="B57" i="4" s="1"/>
  <c r="B56" i="4" a="1"/>
  <c r="B56" i="4" s="1"/>
  <c r="B55" i="4" a="1"/>
  <c r="B55" i="4" s="1"/>
  <c r="B54" i="4" a="1"/>
  <c r="B54" i="4" s="1"/>
  <c r="B53" i="4" a="1"/>
  <c r="B53" i="4" s="1"/>
  <c r="B52" i="4" a="1"/>
  <c r="B52" i="4" s="1"/>
  <c r="B51" i="4" a="1"/>
  <c r="B51" i="4" s="1"/>
  <c r="B50" i="4" a="1"/>
  <c r="B50" i="4" s="1"/>
  <c r="B49" i="4" a="1"/>
  <c r="B49" i="4" s="1"/>
  <c r="B48" i="4" a="1"/>
  <c r="B48" i="4" s="1"/>
  <c r="B47" i="4" a="1"/>
  <c r="B47" i="4" s="1"/>
  <c r="B46" i="4" a="1"/>
  <c r="B46" i="4" s="1"/>
  <c r="B45" i="4" a="1"/>
  <c r="B45" i="4" s="1"/>
  <c r="B44" i="4" a="1"/>
  <c r="B44" i="4" s="1"/>
  <c r="B43" i="4" a="1"/>
  <c r="B43" i="4" s="1"/>
  <c r="B42" i="4" a="1"/>
  <c r="B42" i="4" s="1"/>
  <c r="B41" i="4" a="1"/>
  <c r="B41" i="4" s="1"/>
  <c r="B40" i="4" a="1"/>
  <c r="B40" i="4" s="1"/>
  <c r="B39" i="4" a="1"/>
  <c r="B39" i="4" s="1"/>
  <c r="B38" i="4" a="1"/>
  <c r="B38" i="4" s="1"/>
  <c r="B37" i="4" a="1"/>
  <c r="B37" i="4" s="1"/>
  <c r="B36" i="4" a="1"/>
  <c r="B36" i="4" s="1"/>
  <c r="B35" i="4" a="1"/>
  <c r="B35" i="4" s="1"/>
  <c r="B34" i="4" a="1"/>
  <c r="B34" i="4" s="1"/>
  <c r="B33" i="4" a="1"/>
  <c r="B33" i="4" s="1"/>
  <c r="B32" i="4" a="1"/>
  <c r="B32" i="4" s="1"/>
  <c r="B31" i="4" a="1"/>
  <c r="B31" i="4" s="1"/>
  <c r="B30" i="4" a="1"/>
  <c r="B30" i="4" s="1"/>
  <c r="B29" i="4" a="1"/>
  <c r="B29" i="4" s="1"/>
  <c r="B28" i="4" a="1"/>
  <c r="B28" i="4" s="1"/>
  <c r="B27" i="4" a="1"/>
  <c r="B27" i="4" s="1"/>
  <c r="B26" i="4" a="1"/>
  <c r="B26" i="4" s="1"/>
  <c r="B25" i="4" a="1"/>
  <c r="B25" i="4" s="1"/>
  <c r="B24" i="4" a="1"/>
  <c r="B24" i="4" s="1"/>
  <c r="B23" i="4" a="1"/>
  <c r="B23" i="4" s="1"/>
  <c r="B22" i="4" a="1"/>
  <c r="B22" i="4" s="1"/>
  <c r="B21" i="4" a="1"/>
  <c r="B21" i="4" s="1"/>
  <c r="B20" i="4" a="1"/>
  <c r="B20" i="4" s="1"/>
  <c r="B19" i="4" a="1"/>
  <c r="B19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B11" i="4" a="1"/>
  <c r="B11" i="4" s="1"/>
  <c r="B10" i="4" a="1"/>
  <c r="B10" i="4" s="1"/>
  <c r="B9" i="4" a="1"/>
  <c r="B9" i="4" s="1"/>
  <c r="B8" i="4" a="1"/>
  <c r="B8" i="4" s="1"/>
  <c r="B7" i="4" a="1"/>
  <c r="B7" i="4" s="1"/>
  <c r="B6" i="4" a="1"/>
  <c r="B6" i="4" s="1"/>
  <c r="B5" i="4" a="1"/>
  <c r="B5" i="4" s="1"/>
  <c r="B4" i="4" a="1"/>
  <c r="B4" i="4" s="1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2"/>
  <c r="B4" i="3"/>
  <c r="B4" i="5"/>
  <c r="B4" i="6"/>
  <c r="B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<sst xmlns="http://schemas.openxmlformats.org/spreadsheetml/2006/main" count="582" uniqueCount="97">
  <si>
    <t>CDU</t>
  </si>
  <si>
    <t>SPD</t>
  </si>
  <si>
    <t>GRÜNE</t>
  </si>
  <si>
    <t>FDP</t>
  </si>
  <si>
    <t>DIE.LINKE</t>
  </si>
  <si>
    <t>AfD</t>
  </si>
  <si>
    <t>PIRATEN</t>
  </si>
  <si>
    <t>NPD</t>
  </si>
  <si>
    <t>REP</t>
  </si>
  <si>
    <t>Die.PARTEI</t>
  </si>
  <si>
    <t>BIG</t>
  </si>
  <si>
    <t>ÖDP</t>
  </si>
  <si>
    <t>ZENTRUM</t>
  </si>
  <si>
    <t>Tierschutzpartei</t>
  </si>
  <si>
    <t>DKP</t>
  </si>
  <si>
    <t>DIE.RECHTE</t>
  </si>
  <si>
    <t>Volksabstimmung</t>
  </si>
  <si>
    <t>SO!</t>
  </si>
  <si>
    <t>FAMILIE</t>
  </si>
  <si>
    <t>DIE.VIOLETTEN</t>
  </si>
  <si>
    <t>TIERSCHUTZ.hier!</t>
  </si>
  <si>
    <t>AUFBRUCH.C</t>
  </si>
  <si>
    <t>Bündnis.C</t>
  </si>
  <si>
    <t>DSP</t>
  </si>
  <si>
    <t>DOS</t>
  </si>
  <si>
    <t>MSP</t>
  </si>
  <si>
    <t>PdF</t>
  </si>
  <si>
    <t>Basisdemokratie.jetzt</t>
  </si>
  <si>
    <t>Volt</t>
  </si>
  <si>
    <t>V-Partei³</t>
  </si>
  <si>
    <t>Wählergruppe.1</t>
  </si>
  <si>
    <t>Wählergruppe.2</t>
  </si>
  <si>
    <t>Wählergruppe.3</t>
  </si>
  <si>
    <t>Wählergruppe.4</t>
  </si>
  <si>
    <t>Wählergruppe.5</t>
  </si>
  <si>
    <t>Wählergruppe.6</t>
  </si>
  <si>
    <t>Wählergruppe.7</t>
  </si>
  <si>
    <t>Wählergruppe.8</t>
  </si>
  <si>
    <t>Wählergruppe.9</t>
  </si>
  <si>
    <t>Wählergruppe.10</t>
  </si>
  <si>
    <t>Wählergruppe.11</t>
  </si>
  <si>
    <t>Krfr. Stadt Düsseldorf</t>
  </si>
  <si>
    <t>Krfr. Stadt Duisburg</t>
  </si>
  <si>
    <t>Krfr. Stadt Essen</t>
  </si>
  <si>
    <t>Krfr. Stadt Krefeld</t>
  </si>
  <si>
    <t>Krfr. Stadt Mönchengladbach</t>
  </si>
  <si>
    <t>Krfr. Stadt Mülheim an der Ruhr</t>
  </si>
  <si>
    <t>Krfr. Stadt Oberhausen</t>
  </si>
  <si>
    <t>Krfr. Stadt Remscheid</t>
  </si>
  <si>
    <t>Krfr. Stadt Solingen</t>
  </si>
  <si>
    <t>Krfr. Stadt Wuppertal</t>
  </si>
  <si>
    <t>Kreis Kleve</t>
  </si>
  <si>
    <t>Kreis Mettmann</t>
  </si>
  <si>
    <t>Rhein-Kreis Neuss</t>
  </si>
  <si>
    <t>Kreis Viersen</t>
  </si>
  <si>
    <t>Kreis Wesel</t>
  </si>
  <si>
    <t>Krfr. Stadt Aachen</t>
  </si>
  <si>
    <t>Krfr. Stadt Bonn</t>
  </si>
  <si>
    <t>Krfr. Stadt Köln</t>
  </si>
  <si>
    <t>Krfr. Stadt Leverkusen</t>
  </si>
  <si>
    <t>Städteregion Aachen</t>
  </si>
  <si>
    <t>Kreis Düren</t>
  </si>
  <si>
    <t>Rhein-Erft-Kreis</t>
  </si>
  <si>
    <t>Kreis Euskirchen</t>
  </si>
  <si>
    <t>Kreis Heinsberg</t>
  </si>
  <si>
    <t>Oberbergischer Kreis</t>
  </si>
  <si>
    <t>Rheinisch-Bergischer Kreis</t>
  </si>
  <si>
    <t>Rhein-Sieg-Kreis</t>
  </si>
  <si>
    <t>Krfr. Stadt Bottrop</t>
  </si>
  <si>
    <t>Krfr. Stadt Gelsenkirchen</t>
  </si>
  <si>
    <t>Krfr. Stadt Münster</t>
  </si>
  <si>
    <t>Kreis Borken</t>
  </si>
  <si>
    <t>Kreis Coesfeld</t>
  </si>
  <si>
    <t>Kreis Recklinghausen</t>
  </si>
  <si>
    <t>Kreis Steinfurt</t>
  </si>
  <si>
    <t>Kreis Warendorf</t>
  </si>
  <si>
    <t>Krfr. Stadt Bielefeld</t>
  </si>
  <si>
    <t>Kreis Gütersloh</t>
  </si>
  <si>
    <t>Kreis Herford</t>
  </si>
  <si>
    <t>Kreis Höxter</t>
  </si>
  <si>
    <t>Kreis Lippe</t>
  </si>
  <si>
    <t>Kreis Minden-Lübbecke</t>
  </si>
  <si>
    <t>Paderborn, Kreis</t>
  </si>
  <si>
    <t>Krfr. Stadt Bochum</t>
  </si>
  <si>
    <t>Krfr. Stadt Dortmund</t>
  </si>
  <si>
    <t>Krfr. Stadt Hagen</t>
  </si>
  <si>
    <t>Krfr. Stadt Hamm</t>
  </si>
  <si>
    <t>Krfr. Stadt Herne</t>
  </si>
  <si>
    <t>Ennepe-Ruhr-Kreis</t>
  </si>
  <si>
    <t>Hochsauerlandkreis</t>
  </si>
  <si>
    <t>Märkischer Kreis</t>
  </si>
  <si>
    <t>Kreis Olpe</t>
  </si>
  <si>
    <t>Kreis Siegen-Wittgenstein</t>
  </si>
  <si>
    <t>Kreis Soest</t>
  </si>
  <si>
    <t>Kreis Unna</t>
  </si>
  <si>
    <t>Stadträte/Kreistage NRW-2020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</si>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</sst>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0" fillId="2" borderId="0" xfId="0" applyFill="1"/>
    <xf numFmtId="0" fontId="5" fillId="2" borderId="0" xfId="0" applyFont="1" applyFill="1"/>
    <xf numFmtId="0" fontId="3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7"/>
  <sheetViews>
    <sheetView tabSelected="1" topLeftCell="A20" zoomScale="90" zoomScaleNormal="90" workbookViewId="0">
      <pane xSplit="1" topLeftCell="T1" activePane="topRight" state="frozen"/>
      <selection activeCell="B3" sqref="B3"/>
      <selection pane="topRight" activeCell="A57" sqref="A57:AQ57"/>
    </sheetView>
  </sheetViews>
  <sheetFormatPr baseColWidth="10" defaultColWidth="8.83203125" defaultRowHeight="15" x14ac:dyDescent="0.2"/>
  <cols>
    <col min="1" max="1" width="23.6640625" customWidth="1"/>
    <col min="2" max="2" width="23.6640625" style="6" customWidth="1"/>
  </cols>
  <sheetData>
    <row r="1" spans="1:43" s="1" customFormat="1" ht="48" x14ac:dyDescent="0.2">
      <c r="A1" s="2" t="s">
        <v>95</v>
      </c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s="1" customFormat="1" x14ac:dyDescent="0.2">
      <c r="A2" s="2"/>
      <c r="B2" s="9"/>
    </row>
    <row r="3" spans="1:43" s="1" customFormat="1" ht="16" x14ac:dyDescent="0.2">
      <c r="A3" s="2"/>
      <c r="B3" s="10" t="s">
        <v>96</v>
      </c>
      <c r="C3" s="10">
        <f>SUM(C4:C57)</f>
        <v>2522197</v>
      </c>
      <c r="D3" s="10">
        <f t="shared" ref="D3:AQ3" si="0">SUM(D4:D57)</f>
        <v>1786402</v>
      </c>
      <c r="E3" s="10">
        <f t="shared" si="0"/>
        <v>1488504</v>
      </c>
      <c r="F3" s="10">
        <f t="shared" si="0"/>
        <v>410100</v>
      </c>
      <c r="G3" s="10">
        <f t="shared" si="0"/>
        <v>278407</v>
      </c>
      <c r="H3" s="10">
        <f t="shared" si="0"/>
        <v>375687</v>
      </c>
      <c r="I3" s="10">
        <f t="shared" si="0"/>
        <v>26038</v>
      </c>
      <c r="J3" s="10">
        <f t="shared" si="0"/>
        <v>1783</v>
      </c>
      <c r="K3" s="10">
        <f t="shared" si="0"/>
        <v>780</v>
      </c>
      <c r="L3" s="10">
        <f t="shared" si="0"/>
        <v>78698</v>
      </c>
      <c r="M3" s="10">
        <f t="shared" si="0"/>
        <v>3553</v>
      </c>
      <c r="N3" s="10">
        <f t="shared" si="0"/>
        <v>7354</v>
      </c>
      <c r="O3" s="10">
        <f t="shared" si="0"/>
        <v>2238</v>
      </c>
      <c r="P3" s="10">
        <f t="shared" si="0"/>
        <v>6756</v>
      </c>
      <c r="Q3" s="10">
        <f t="shared" si="0"/>
        <v>2886</v>
      </c>
      <c r="R3" s="10">
        <f t="shared" si="0"/>
        <v>2582</v>
      </c>
      <c r="S3" s="10">
        <f t="shared" si="0"/>
        <v>3021</v>
      </c>
      <c r="T3" s="10">
        <f t="shared" si="0"/>
        <v>1896</v>
      </c>
      <c r="U3" s="10">
        <f t="shared" si="0"/>
        <v>4907</v>
      </c>
      <c r="V3" s="10">
        <f t="shared" si="0"/>
        <v>449</v>
      </c>
      <c r="W3" s="10">
        <f t="shared" si="0"/>
        <v>5172</v>
      </c>
      <c r="X3" s="10">
        <f t="shared" si="0"/>
        <v>3967</v>
      </c>
      <c r="Y3" s="10">
        <f t="shared" si="0"/>
        <v>524</v>
      </c>
      <c r="Z3" s="10">
        <f t="shared" si="0"/>
        <v>642</v>
      </c>
      <c r="AA3" s="10">
        <f t="shared" si="0"/>
        <v>302</v>
      </c>
      <c r="AB3" s="10">
        <f t="shared" si="0"/>
        <v>71</v>
      </c>
      <c r="AC3" s="10">
        <f t="shared" si="0"/>
        <v>31</v>
      </c>
      <c r="AD3" s="10">
        <f t="shared" si="0"/>
        <v>560</v>
      </c>
      <c r="AE3" s="10">
        <f t="shared" si="0"/>
        <v>41374</v>
      </c>
      <c r="AF3" s="10">
        <f t="shared" si="0"/>
        <v>36</v>
      </c>
      <c r="AG3" s="10">
        <f t="shared" si="0"/>
        <v>233542</v>
      </c>
      <c r="AH3" s="10">
        <f t="shared" si="0"/>
        <v>56334</v>
      </c>
      <c r="AI3" s="10">
        <f t="shared" si="0"/>
        <v>21840</v>
      </c>
      <c r="AJ3" s="10">
        <f t="shared" si="0"/>
        <v>6975</v>
      </c>
      <c r="AK3" s="10">
        <f t="shared" si="0"/>
        <v>882</v>
      </c>
      <c r="AL3" s="10">
        <f t="shared" si="0"/>
        <v>41</v>
      </c>
      <c r="AM3" s="10">
        <f t="shared" si="0"/>
        <v>890</v>
      </c>
      <c r="AN3" s="10">
        <f t="shared" si="0"/>
        <v>290</v>
      </c>
      <c r="AO3" s="10">
        <f t="shared" si="0"/>
        <v>958</v>
      </c>
      <c r="AP3" s="10">
        <f t="shared" si="0"/>
        <v>2599</v>
      </c>
      <c r="AQ3" s="10">
        <f t="shared" si="0"/>
        <v>1471</v>
      </c>
    </row>
    <row r="4" spans="1:43" x14ac:dyDescent="0.2">
      <c r="A4" t="s">
        <v>41</v>
      </c>
      <c r="B4" s="6">
        <f>SUM(C4:AQ4)</f>
        <v>245267</v>
      </c>
      <c r="C4">
        <v>81833</v>
      </c>
      <c r="D4">
        <v>43949</v>
      </c>
      <c r="E4">
        <v>58881</v>
      </c>
      <c r="F4">
        <v>22453</v>
      </c>
      <c r="G4">
        <v>9951</v>
      </c>
      <c r="H4">
        <v>8776</v>
      </c>
      <c r="I4">
        <v>1464</v>
      </c>
      <c r="J4">
        <v>0</v>
      </c>
      <c r="K4">
        <v>586</v>
      </c>
      <c r="L4">
        <v>4371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3437</v>
      </c>
      <c r="X4">
        <v>0</v>
      </c>
      <c r="Y4">
        <v>0</v>
      </c>
      <c r="Z4">
        <v>642</v>
      </c>
      <c r="AA4">
        <v>0</v>
      </c>
      <c r="AB4">
        <v>0</v>
      </c>
      <c r="AC4">
        <v>0</v>
      </c>
      <c r="AD4">
        <v>0</v>
      </c>
      <c r="AE4">
        <v>4512</v>
      </c>
      <c r="AF4">
        <v>0</v>
      </c>
      <c r="AG4">
        <v>2212</v>
      </c>
      <c r="AH4">
        <v>2124</v>
      </c>
      <c r="AI4">
        <v>76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</row>
    <row r="5" spans="1:43" x14ac:dyDescent="0.2">
      <c r="A5" t="s">
        <v>42</v>
      </c>
      <c r="B5" s="6">
        <f t="shared" ref="B5:B57" si="1">SUM(C5:AQ5)</f>
        <v>139407</v>
      </c>
      <c r="C5">
        <v>29966</v>
      </c>
      <c r="D5">
        <v>43051</v>
      </c>
      <c r="E5">
        <v>24728</v>
      </c>
      <c r="F5">
        <v>4333</v>
      </c>
      <c r="G5">
        <v>7714</v>
      </c>
      <c r="H5">
        <v>12968</v>
      </c>
      <c r="I5">
        <v>0</v>
      </c>
      <c r="J5">
        <v>550</v>
      </c>
      <c r="K5">
        <v>0</v>
      </c>
      <c r="L5">
        <v>1596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83</v>
      </c>
      <c r="AB5">
        <v>0</v>
      </c>
      <c r="AC5">
        <v>0</v>
      </c>
      <c r="AD5">
        <v>0</v>
      </c>
      <c r="AE5">
        <v>0</v>
      </c>
      <c r="AF5">
        <v>0</v>
      </c>
      <c r="AG5">
        <v>4091</v>
      </c>
      <c r="AH5">
        <v>1709</v>
      </c>
      <c r="AI5">
        <v>608</v>
      </c>
      <c r="AJ5">
        <v>1384</v>
      </c>
      <c r="AK5">
        <v>377</v>
      </c>
      <c r="AL5">
        <v>41</v>
      </c>
      <c r="AM5">
        <v>890</v>
      </c>
      <c r="AN5">
        <v>290</v>
      </c>
      <c r="AO5">
        <v>958</v>
      </c>
      <c r="AP5">
        <v>2599</v>
      </c>
      <c r="AQ5">
        <v>1471</v>
      </c>
    </row>
    <row r="6" spans="1:43" x14ac:dyDescent="0.2">
      <c r="A6" t="s">
        <v>43</v>
      </c>
      <c r="B6" s="6">
        <f t="shared" si="1"/>
        <v>212512</v>
      </c>
      <c r="C6">
        <v>73206</v>
      </c>
      <c r="D6">
        <v>51550</v>
      </c>
      <c r="E6">
        <v>39569</v>
      </c>
      <c r="F6">
        <v>6476</v>
      </c>
      <c r="G6">
        <v>8309</v>
      </c>
      <c r="H6">
        <v>15849</v>
      </c>
      <c r="I6">
        <v>86</v>
      </c>
      <c r="J6">
        <v>0</v>
      </c>
      <c r="K6">
        <v>0</v>
      </c>
      <c r="L6">
        <v>5282</v>
      </c>
      <c r="M6">
        <v>0</v>
      </c>
      <c r="N6">
        <v>0</v>
      </c>
      <c r="O6">
        <v>0</v>
      </c>
      <c r="P6">
        <v>4396</v>
      </c>
      <c r="Q6">
        <v>463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357</v>
      </c>
      <c r="AF6">
        <v>0</v>
      </c>
      <c r="AG6">
        <v>6209</v>
      </c>
      <c r="AH6">
        <v>760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</row>
    <row r="7" spans="1:43" x14ac:dyDescent="0.2">
      <c r="A7" t="s">
        <v>44</v>
      </c>
      <c r="B7" s="6">
        <f t="shared" si="1"/>
        <v>82515</v>
      </c>
      <c r="C7">
        <v>25177</v>
      </c>
      <c r="D7">
        <v>23599</v>
      </c>
      <c r="E7">
        <v>16662</v>
      </c>
      <c r="F7">
        <v>4834</v>
      </c>
      <c r="G7">
        <v>2664</v>
      </c>
      <c r="H7">
        <v>4476</v>
      </c>
      <c r="I7">
        <v>0</v>
      </c>
      <c r="J7">
        <v>0</v>
      </c>
      <c r="K7">
        <v>0</v>
      </c>
      <c r="L7">
        <v>2031</v>
      </c>
      <c r="M7">
        <v>0</v>
      </c>
      <c r="N7">
        <v>0</v>
      </c>
      <c r="O7">
        <v>0</v>
      </c>
      <c r="P7">
        <v>0</v>
      </c>
      <c r="Q7">
        <v>7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1023</v>
      </c>
      <c r="AH7">
        <v>842</v>
      </c>
      <c r="AI7">
        <v>1200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</row>
    <row r="8" spans="1:43" x14ac:dyDescent="0.2">
      <c r="A8" t="s">
        <v>45</v>
      </c>
      <c r="B8" s="6">
        <f t="shared" si="1"/>
        <v>88834</v>
      </c>
      <c r="C8">
        <v>30198</v>
      </c>
      <c r="D8">
        <v>22365</v>
      </c>
      <c r="E8">
        <v>18879</v>
      </c>
      <c r="F8">
        <v>4911</v>
      </c>
      <c r="G8">
        <v>3605</v>
      </c>
      <c r="H8">
        <v>5282</v>
      </c>
      <c r="I8">
        <v>0</v>
      </c>
      <c r="J8">
        <v>229</v>
      </c>
      <c r="K8">
        <v>0</v>
      </c>
      <c r="L8">
        <v>2419</v>
      </c>
      <c r="M8">
        <v>439</v>
      </c>
      <c r="N8">
        <v>507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</row>
    <row r="9" spans="1:43" x14ac:dyDescent="0.2">
      <c r="A9" t="s">
        <v>46</v>
      </c>
      <c r="B9" s="6">
        <f t="shared" si="1"/>
        <v>64281</v>
      </c>
      <c r="C9">
        <v>16970</v>
      </c>
      <c r="D9">
        <v>13765</v>
      </c>
      <c r="E9">
        <v>15097</v>
      </c>
      <c r="F9">
        <v>3003</v>
      </c>
      <c r="G9">
        <v>1751</v>
      </c>
      <c r="H9">
        <v>4629</v>
      </c>
      <c r="I9">
        <v>0</v>
      </c>
      <c r="J9">
        <v>0</v>
      </c>
      <c r="K9">
        <v>0</v>
      </c>
      <c r="L9">
        <v>2866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3043</v>
      </c>
      <c r="AH9">
        <v>1173</v>
      </c>
      <c r="AI9">
        <v>1560</v>
      </c>
      <c r="AJ9">
        <v>424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</row>
    <row r="10" spans="1:43" x14ac:dyDescent="0.2">
      <c r="A10" t="s">
        <v>47</v>
      </c>
      <c r="B10" s="6">
        <f t="shared" si="1"/>
        <v>64876</v>
      </c>
      <c r="C10">
        <v>21289</v>
      </c>
      <c r="D10">
        <v>20545</v>
      </c>
      <c r="E10">
        <v>9358</v>
      </c>
      <c r="F10">
        <v>1958</v>
      </c>
      <c r="G10">
        <v>3313</v>
      </c>
      <c r="H10">
        <v>4934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449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1895</v>
      </c>
      <c r="AH10">
        <v>1135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</row>
    <row r="11" spans="1:43" x14ac:dyDescent="0.2">
      <c r="A11" t="s">
        <v>48</v>
      </c>
      <c r="B11" s="6">
        <f t="shared" si="1"/>
        <v>36916</v>
      </c>
      <c r="C11">
        <v>11036</v>
      </c>
      <c r="D11">
        <v>12718</v>
      </c>
      <c r="E11">
        <v>5409</v>
      </c>
      <c r="F11">
        <v>1945</v>
      </c>
      <c r="G11">
        <v>1700</v>
      </c>
      <c r="H11">
        <v>358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1092</v>
      </c>
      <c r="AH11">
        <v>1870</v>
      </c>
      <c r="AI11">
        <v>788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2">
      <c r="A12" t="s">
        <v>49</v>
      </c>
      <c r="B12" s="6">
        <f t="shared" si="1"/>
        <v>57280</v>
      </c>
      <c r="C12">
        <v>17326</v>
      </c>
      <c r="D12">
        <v>16229</v>
      </c>
      <c r="E12">
        <v>10428</v>
      </c>
      <c r="F12">
        <v>3178</v>
      </c>
      <c r="G12">
        <v>2435</v>
      </c>
      <c r="H12">
        <v>2892</v>
      </c>
      <c r="I12">
        <v>0</v>
      </c>
      <c r="J12">
        <v>0</v>
      </c>
      <c r="K12">
        <v>0</v>
      </c>
      <c r="L12">
        <v>1367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1842</v>
      </c>
      <c r="AH12">
        <v>417</v>
      </c>
      <c r="AI12">
        <v>531</v>
      </c>
      <c r="AJ12">
        <v>635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</row>
    <row r="13" spans="1:43" x14ac:dyDescent="0.2">
      <c r="A13" t="s">
        <v>50</v>
      </c>
      <c r="B13" s="6">
        <f t="shared" si="1"/>
        <v>123205</v>
      </c>
      <c r="C13">
        <v>29790</v>
      </c>
      <c r="D13">
        <v>35653</v>
      </c>
      <c r="E13">
        <v>24121</v>
      </c>
      <c r="F13">
        <v>8871</v>
      </c>
      <c r="G13">
        <v>8152</v>
      </c>
      <c r="H13">
        <v>7529</v>
      </c>
      <c r="I13">
        <v>0</v>
      </c>
      <c r="J13">
        <v>0</v>
      </c>
      <c r="K13">
        <v>0</v>
      </c>
      <c r="L13">
        <v>3346</v>
      </c>
      <c r="M13">
        <v>0</v>
      </c>
      <c r="N13">
        <v>0</v>
      </c>
      <c r="O13">
        <v>0</v>
      </c>
      <c r="P13">
        <v>365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36</v>
      </c>
      <c r="AG13">
        <v>3581</v>
      </c>
      <c r="AH13">
        <v>1761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 x14ac:dyDescent="0.2">
      <c r="A14" t="s">
        <v>51</v>
      </c>
      <c r="B14" s="6">
        <f t="shared" si="1"/>
        <v>134042</v>
      </c>
      <c r="C14">
        <v>59113</v>
      </c>
      <c r="D14">
        <v>26292</v>
      </c>
      <c r="E14">
        <v>26241</v>
      </c>
      <c r="F14">
        <v>8627</v>
      </c>
      <c r="G14">
        <v>2460</v>
      </c>
      <c r="H14">
        <v>5408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4865</v>
      </c>
      <c r="AH14">
        <v>1036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</row>
    <row r="15" spans="1:43" x14ac:dyDescent="0.2">
      <c r="A15" t="s">
        <v>52</v>
      </c>
      <c r="B15" s="6">
        <f t="shared" si="1"/>
        <v>210677</v>
      </c>
      <c r="C15">
        <v>81269</v>
      </c>
      <c r="D15">
        <v>36369</v>
      </c>
      <c r="E15">
        <v>47352</v>
      </c>
      <c r="F15">
        <v>13541</v>
      </c>
      <c r="G15">
        <v>6760</v>
      </c>
      <c r="H15">
        <v>11835</v>
      </c>
      <c r="I15">
        <v>3914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9637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</row>
    <row r="16" spans="1:43" x14ac:dyDescent="0.2">
      <c r="A16" t="s">
        <v>53</v>
      </c>
      <c r="B16" s="6">
        <f t="shared" si="1"/>
        <v>192240</v>
      </c>
      <c r="C16">
        <v>72683</v>
      </c>
      <c r="D16">
        <v>44677</v>
      </c>
      <c r="E16">
        <v>36492</v>
      </c>
      <c r="F16">
        <v>13183</v>
      </c>
      <c r="G16">
        <v>4447</v>
      </c>
      <c r="H16">
        <v>8584</v>
      </c>
      <c r="I16">
        <v>0</v>
      </c>
      <c r="J16">
        <v>0</v>
      </c>
      <c r="K16">
        <v>0</v>
      </c>
      <c r="L16">
        <v>3613</v>
      </c>
      <c r="M16">
        <v>0</v>
      </c>
      <c r="N16">
        <v>0</v>
      </c>
      <c r="O16">
        <v>2238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963</v>
      </c>
      <c r="AH16">
        <v>5360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</row>
    <row r="17" spans="1:43" x14ac:dyDescent="0.2">
      <c r="A17" t="s">
        <v>54</v>
      </c>
      <c r="B17" s="6">
        <f t="shared" si="1"/>
        <v>127909</v>
      </c>
      <c r="C17">
        <v>53667</v>
      </c>
      <c r="D17">
        <v>24771</v>
      </c>
      <c r="E17">
        <v>26759</v>
      </c>
      <c r="F17">
        <v>9054</v>
      </c>
      <c r="G17">
        <v>3645</v>
      </c>
      <c r="H17">
        <v>4930</v>
      </c>
      <c r="I17">
        <v>695</v>
      </c>
      <c r="J17">
        <v>0</v>
      </c>
      <c r="K17">
        <v>0</v>
      </c>
      <c r="L17">
        <v>2565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1823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</row>
    <row r="18" spans="1:43" x14ac:dyDescent="0.2">
      <c r="A18" t="s">
        <v>55</v>
      </c>
      <c r="B18" s="6">
        <f t="shared" si="1"/>
        <v>196721</v>
      </c>
      <c r="C18">
        <v>64506</v>
      </c>
      <c r="D18">
        <v>58376</v>
      </c>
      <c r="E18">
        <v>37334</v>
      </c>
      <c r="F18">
        <v>10805</v>
      </c>
      <c r="G18">
        <v>8116</v>
      </c>
      <c r="H18">
        <v>11007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5530</v>
      </c>
      <c r="AH18">
        <v>1047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</row>
    <row r="19" spans="1:43" x14ac:dyDescent="0.2">
      <c r="A19" t="s">
        <v>56</v>
      </c>
      <c r="B19" s="6">
        <f t="shared" si="1"/>
        <v>101863</v>
      </c>
      <c r="C19">
        <v>25268</v>
      </c>
      <c r="D19">
        <v>18676</v>
      </c>
      <c r="E19">
        <v>34712</v>
      </c>
      <c r="F19">
        <v>5042</v>
      </c>
      <c r="G19">
        <v>4694</v>
      </c>
      <c r="H19">
        <v>3816</v>
      </c>
      <c r="I19">
        <v>1226</v>
      </c>
      <c r="J19">
        <v>0</v>
      </c>
      <c r="K19">
        <v>0</v>
      </c>
      <c r="L19">
        <v>2295</v>
      </c>
      <c r="M19">
        <v>0</v>
      </c>
      <c r="N19">
        <v>673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3784</v>
      </c>
      <c r="AF19">
        <v>0</v>
      </c>
      <c r="AG19">
        <v>1632</v>
      </c>
      <c r="AH19">
        <v>45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 x14ac:dyDescent="0.2">
      <c r="A20" t="s">
        <v>57</v>
      </c>
      <c r="B20" s="6">
        <f t="shared" si="1"/>
        <v>140999</v>
      </c>
      <c r="C20">
        <v>36315</v>
      </c>
      <c r="D20">
        <v>21956</v>
      </c>
      <c r="E20">
        <v>39311</v>
      </c>
      <c r="F20">
        <v>7268</v>
      </c>
      <c r="G20">
        <v>8745</v>
      </c>
      <c r="H20">
        <v>4569</v>
      </c>
      <c r="I20">
        <v>869</v>
      </c>
      <c r="J20">
        <v>0</v>
      </c>
      <c r="K20">
        <v>0</v>
      </c>
      <c r="L20">
        <v>3095</v>
      </c>
      <c r="M20">
        <v>1775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7148</v>
      </c>
      <c r="AF20">
        <v>0</v>
      </c>
      <c r="AG20">
        <v>9948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</row>
    <row r="21" spans="1:43" x14ac:dyDescent="0.2">
      <c r="A21" t="s">
        <v>58</v>
      </c>
      <c r="B21" s="6">
        <f t="shared" si="1"/>
        <v>416873</v>
      </c>
      <c r="C21">
        <v>89659</v>
      </c>
      <c r="D21">
        <v>90040</v>
      </c>
      <c r="E21">
        <v>118997</v>
      </c>
      <c r="F21">
        <v>21965</v>
      </c>
      <c r="G21">
        <v>27044</v>
      </c>
      <c r="H21">
        <v>18272</v>
      </c>
      <c r="I21">
        <v>0</v>
      </c>
      <c r="J21">
        <v>0</v>
      </c>
      <c r="K21">
        <v>0</v>
      </c>
      <c r="L21">
        <v>10261</v>
      </c>
      <c r="M21">
        <v>0</v>
      </c>
      <c r="N21">
        <v>374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31</v>
      </c>
      <c r="AD21">
        <v>0</v>
      </c>
      <c r="AE21">
        <v>20783</v>
      </c>
      <c r="AF21">
        <v>0</v>
      </c>
      <c r="AG21">
        <v>8383</v>
      </c>
      <c r="AH21">
        <v>2501</v>
      </c>
      <c r="AI21">
        <v>8298</v>
      </c>
      <c r="AJ21">
        <v>265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1:43" x14ac:dyDescent="0.2">
      <c r="A22" t="s">
        <v>59</v>
      </c>
      <c r="B22" s="6">
        <f t="shared" si="1"/>
        <v>60661</v>
      </c>
      <c r="C22">
        <v>16859</v>
      </c>
      <c r="D22">
        <v>15276</v>
      </c>
      <c r="E22">
        <v>11015</v>
      </c>
      <c r="F22">
        <v>2937</v>
      </c>
      <c r="G22">
        <v>2092</v>
      </c>
      <c r="H22">
        <v>3466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3630</v>
      </c>
      <c r="AH22">
        <v>3601</v>
      </c>
      <c r="AI22">
        <v>876</v>
      </c>
      <c r="AJ22">
        <v>909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</row>
    <row r="23" spans="1:43" x14ac:dyDescent="0.2">
      <c r="A23" t="s">
        <v>60</v>
      </c>
      <c r="B23" s="6">
        <f t="shared" si="1"/>
        <v>229504</v>
      </c>
      <c r="C23">
        <v>73131</v>
      </c>
      <c r="D23">
        <v>57701</v>
      </c>
      <c r="E23">
        <v>56398</v>
      </c>
      <c r="F23">
        <v>11389</v>
      </c>
      <c r="G23">
        <v>8497</v>
      </c>
      <c r="H23">
        <v>11213</v>
      </c>
      <c r="I23">
        <v>2702</v>
      </c>
      <c r="J23">
        <v>0</v>
      </c>
      <c r="K23">
        <v>0</v>
      </c>
      <c r="L23">
        <v>4696</v>
      </c>
      <c r="M23">
        <v>0</v>
      </c>
      <c r="N23">
        <v>1298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2369</v>
      </c>
      <c r="AH23">
        <v>110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</row>
    <row r="24" spans="1:43" x14ac:dyDescent="0.2">
      <c r="A24" t="s">
        <v>61</v>
      </c>
      <c r="B24" s="6">
        <f t="shared" si="1"/>
        <v>117395</v>
      </c>
      <c r="C24">
        <v>48216</v>
      </c>
      <c r="D24">
        <v>29572</v>
      </c>
      <c r="E24">
        <v>17615</v>
      </c>
      <c r="F24">
        <v>5150</v>
      </c>
      <c r="G24">
        <v>3013</v>
      </c>
      <c r="H24">
        <v>7491</v>
      </c>
      <c r="I24">
        <v>1319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5019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</row>
    <row r="25" spans="1:43" x14ac:dyDescent="0.2">
      <c r="A25" t="s">
        <v>62</v>
      </c>
      <c r="B25" s="6">
        <f t="shared" si="1"/>
        <v>201171</v>
      </c>
      <c r="C25">
        <v>76429</v>
      </c>
      <c r="D25">
        <v>49620</v>
      </c>
      <c r="E25">
        <v>37444</v>
      </c>
      <c r="F25">
        <v>10449</v>
      </c>
      <c r="G25">
        <v>6506</v>
      </c>
      <c r="H25">
        <v>10848</v>
      </c>
      <c r="I25">
        <v>3074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6801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 x14ac:dyDescent="0.2">
      <c r="A26" t="s">
        <v>63</v>
      </c>
      <c r="B26" s="6">
        <f t="shared" si="1"/>
        <v>88856</v>
      </c>
      <c r="C26">
        <v>34171</v>
      </c>
      <c r="D26">
        <v>21266</v>
      </c>
      <c r="E26">
        <v>13374</v>
      </c>
      <c r="F26">
        <v>7013</v>
      </c>
      <c r="G26">
        <v>2161</v>
      </c>
      <c r="H26">
        <v>5816</v>
      </c>
      <c r="I26">
        <v>0</v>
      </c>
      <c r="J26">
        <v>0</v>
      </c>
      <c r="K26">
        <v>0</v>
      </c>
      <c r="L26">
        <v>685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4370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</row>
    <row r="27" spans="1:43" x14ac:dyDescent="0.2">
      <c r="A27" t="s">
        <v>64</v>
      </c>
      <c r="B27" s="6">
        <f t="shared" si="1"/>
        <v>112409</v>
      </c>
      <c r="C27">
        <v>57888</v>
      </c>
      <c r="D27">
        <v>17496</v>
      </c>
      <c r="E27">
        <v>18772</v>
      </c>
      <c r="F27">
        <v>5452</v>
      </c>
      <c r="G27">
        <v>3078</v>
      </c>
      <c r="H27">
        <v>4857</v>
      </c>
      <c r="I27">
        <v>0</v>
      </c>
      <c r="J27">
        <v>577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4289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 x14ac:dyDescent="0.2">
      <c r="A28" t="s">
        <v>65</v>
      </c>
      <c r="B28" s="6">
        <f t="shared" si="1"/>
        <v>114522</v>
      </c>
      <c r="C28">
        <v>45140</v>
      </c>
      <c r="D28">
        <v>24462</v>
      </c>
      <c r="E28">
        <v>19787</v>
      </c>
      <c r="F28">
        <v>8024</v>
      </c>
      <c r="G28">
        <v>3389</v>
      </c>
      <c r="H28">
        <v>6770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5199</v>
      </c>
      <c r="AH28">
        <v>1751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</row>
    <row r="29" spans="1:43" x14ac:dyDescent="0.2">
      <c r="A29" t="s">
        <v>66</v>
      </c>
      <c r="B29" s="6">
        <f t="shared" si="1"/>
        <v>130420</v>
      </c>
      <c r="C29">
        <v>48577</v>
      </c>
      <c r="D29">
        <v>24461</v>
      </c>
      <c r="E29">
        <v>31848</v>
      </c>
      <c r="F29">
        <v>8499</v>
      </c>
      <c r="G29">
        <v>3798</v>
      </c>
      <c r="H29">
        <v>6204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5163</v>
      </c>
      <c r="AH29">
        <v>1023</v>
      </c>
      <c r="AI29">
        <v>847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 x14ac:dyDescent="0.2">
      <c r="A30" t="s">
        <v>67</v>
      </c>
      <c r="B30" s="6">
        <f t="shared" si="1"/>
        <v>272031</v>
      </c>
      <c r="C30">
        <v>107115</v>
      </c>
      <c r="D30">
        <v>58569</v>
      </c>
      <c r="E30">
        <v>59276</v>
      </c>
      <c r="F30">
        <v>15449</v>
      </c>
      <c r="G30">
        <v>8780</v>
      </c>
      <c r="H30">
        <v>12466</v>
      </c>
      <c r="I30">
        <v>3353</v>
      </c>
      <c r="J30">
        <v>0</v>
      </c>
      <c r="K30">
        <v>0</v>
      </c>
      <c r="L30">
        <v>0</v>
      </c>
      <c r="M30">
        <v>0</v>
      </c>
      <c r="N30">
        <v>770</v>
      </c>
      <c r="O30">
        <v>0</v>
      </c>
      <c r="P30">
        <v>0</v>
      </c>
      <c r="Q30">
        <v>0</v>
      </c>
      <c r="R30">
        <v>0</v>
      </c>
      <c r="S30">
        <v>3021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3232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 x14ac:dyDescent="0.2">
      <c r="A31" t="s">
        <v>68</v>
      </c>
      <c r="B31" s="6">
        <f t="shared" si="1"/>
        <v>43912</v>
      </c>
      <c r="C31">
        <v>10513</v>
      </c>
      <c r="D31">
        <v>17668</v>
      </c>
      <c r="E31">
        <v>5639</v>
      </c>
      <c r="F31">
        <v>1821</v>
      </c>
      <c r="G31">
        <v>1507</v>
      </c>
      <c r="H31">
        <v>3076</v>
      </c>
      <c r="I31">
        <v>0</v>
      </c>
      <c r="J31">
        <v>0</v>
      </c>
      <c r="K31">
        <v>0</v>
      </c>
      <c r="L31">
        <v>0</v>
      </c>
      <c r="M31">
        <v>0</v>
      </c>
      <c r="N31">
        <v>1856</v>
      </c>
      <c r="O31">
        <v>0</v>
      </c>
      <c r="P31">
        <v>0</v>
      </c>
      <c r="Q31">
        <v>1832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2">
      <c r="A32" t="s">
        <v>69</v>
      </c>
      <c r="B32" s="6">
        <f t="shared" si="1"/>
        <v>77209</v>
      </c>
      <c r="C32">
        <v>17932</v>
      </c>
      <c r="D32">
        <v>27082</v>
      </c>
      <c r="E32">
        <v>9457</v>
      </c>
      <c r="F32">
        <v>3114</v>
      </c>
      <c r="G32">
        <v>2671</v>
      </c>
      <c r="H32">
        <v>9944</v>
      </c>
      <c r="I32">
        <v>0</v>
      </c>
      <c r="J32">
        <v>0</v>
      </c>
      <c r="K32">
        <v>0</v>
      </c>
      <c r="L32">
        <v>1527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1735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2804</v>
      </c>
      <c r="AH32">
        <v>943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 x14ac:dyDescent="0.2">
      <c r="A33" t="s">
        <v>70</v>
      </c>
      <c r="B33" s="6">
        <f t="shared" si="1"/>
        <v>154348</v>
      </c>
      <c r="C33">
        <v>50465</v>
      </c>
      <c r="D33">
        <v>27163</v>
      </c>
      <c r="E33">
        <v>46696</v>
      </c>
      <c r="F33">
        <v>7104</v>
      </c>
      <c r="G33">
        <v>7539</v>
      </c>
      <c r="H33">
        <v>3399</v>
      </c>
      <c r="I33">
        <v>959</v>
      </c>
      <c r="J33">
        <v>0</v>
      </c>
      <c r="K33">
        <v>0</v>
      </c>
      <c r="L33">
        <v>3196</v>
      </c>
      <c r="M33">
        <v>0</v>
      </c>
      <c r="N33">
        <v>1876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71</v>
      </c>
      <c r="AC33">
        <v>0</v>
      </c>
      <c r="AD33">
        <v>0</v>
      </c>
      <c r="AE33">
        <v>4032</v>
      </c>
      <c r="AF33">
        <v>0</v>
      </c>
      <c r="AG33">
        <v>1848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</row>
    <row r="34" spans="1:43" x14ac:dyDescent="0.2">
      <c r="A34" t="s">
        <v>71</v>
      </c>
      <c r="B34" s="6">
        <f t="shared" si="1"/>
        <v>176142</v>
      </c>
      <c r="C34">
        <v>87032</v>
      </c>
      <c r="D34">
        <v>27932</v>
      </c>
      <c r="E34">
        <v>26413</v>
      </c>
      <c r="F34">
        <v>10596</v>
      </c>
      <c r="G34">
        <v>3665</v>
      </c>
      <c r="H34">
        <v>5195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12893</v>
      </c>
      <c r="AH34">
        <v>2416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 x14ac:dyDescent="0.2">
      <c r="A35" t="s">
        <v>72</v>
      </c>
      <c r="B35" s="6">
        <f t="shared" si="1"/>
        <v>111899</v>
      </c>
      <c r="C35">
        <v>52542</v>
      </c>
      <c r="D35">
        <v>18902</v>
      </c>
      <c r="E35">
        <v>24319</v>
      </c>
      <c r="F35">
        <v>6175</v>
      </c>
      <c r="G35">
        <v>2528</v>
      </c>
      <c r="H35">
        <v>697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2376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4360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</row>
    <row r="36" spans="1:43" x14ac:dyDescent="0.2">
      <c r="A36" t="s">
        <v>73</v>
      </c>
      <c r="B36" s="6">
        <f t="shared" si="1"/>
        <v>239199</v>
      </c>
      <c r="C36">
        <v>80289</v>
      </c>
      <c r="D36">
        <v>72741</v>
      </c>
      <c r="E36">
        <v>41094</v>
      </c>
      <c r="F36">
        <v>10721</v>
      </c>
      <c r="G36">
        <v>9972</v>
      </c>
      <c r="H36">
        <v>16893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568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5777</v>
      </c>
      <c r="AH36">
        <v>448</v>
      </c>
      <c r="AI36">
        <v>696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</row>
    <row r="37" spans="1:43" x14ac:dyDescent="0.2">
      <c r="A37" t="s">
        <v>74</v>
      </c>
      <c r="B37" s="6">
        <f t="shared" si="1"/>
        <v>207736</v>
      </c>
      <c r="C37">
        <v>82338</v>
      </c>
      <c r="D37">
        <v>50448</v>
      </c>
      <c r="E37">
        <v>40354</v>
      </c>
      <c r="F37">
        <v>11974</v>
      </c>
      <c r="G37">
        <v>6483</v>
      </c>
      <c r="H37">
        <v>6258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9881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</row>
    <row r="38" spans="1:43" x14ac:dyDescent="0.2">
      <c r="A38" t="s">
        <v>75</v>
      </c>
      <c r="B38" s="6">
        <f t="shared" si="1"/>
        <v>129040</v>
      </c>
      <c r="C38">
        <v>53281</v>
      </c>
      <c r="D38">
        <v>26737</v>
      </c>
      <c r="E38">
        <v>24214</v>
      </c>
      <c r="F38">
        <v>8097</v>
      </c>
      <c r="G38">
        <v>3185</v>
      </c>
      <c r="H38">
        <v>4390</v>
      </c>
      <c r="I38">
        <v>0</v>
      </c>
      <c r="J38">
        <v>0</v>
      </c>
      <c r="K38">
        <v>0</v>
      </c>
      <c r="L38">
        <v>1914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7222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</row>
    <row r="39" spans="1:43" x14ac:dyDescent="0.2">
      <c r="A39" t="s">
        <v>76</v>
      </c>
      <c r="B39" s="6">
        <f t="shared" si="1"/>
        <v>135153</v>
      </c>
      <c r="C39">
        <v>37503</v>
      </c>
      <c r="D39">
        <v>33716</v>
      </c>
      <c r="E39">
        <v>30166</v>
      </c>
      <c r="F39">
        <v>9529</v>
      </c>
      <c r="G39">
        <v>8278</v>
      </c>
      <c r="H39">
        <v>4630</v>
      </c>
      <c r="I39">
        <v>0</v>
      </c>
      <c r="J39">
        <v>0</v>
      </c>
      <c r="K39">
        <v>0</v>
      </c>
      <c r="L39">
        <v>3936</v>
      </c>
      <c r="M39">
        <v>1339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2161</v>
      </c>
      <c r="AH39">
        <v>1662</v>
      </c>
      <c r="AI39">
        <v>444</v>
      </c>
      <c r="AJ39">
        <v>1284</v>
      </c>
      <c r="AK39">
        <v>505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</row>
    <row r="40" spans="1:43" x14ac:dyDescent="0.2">
      <c r="A40" t="s">
        <v>77</v>
      </c>
      <c r="B40" s="6">
        <f t="shared" si="1"/>
        <v>155478</v>
      </c>
      <c r="C40">
        <v>60821</v>
      </c>
      <c r="D40">
        <v>29886</v>
      </c>
      <c r="E40">
        <v>32618</v>
      </c>
      <c r="F40">
        <v>8978</v>
      </c>
      <c r="G40">
        <v>3802</v>
      </c>
      <c r="H40">
        <v>6873</v>
      </c>
      <c r="I40">
        <v>0</v>
      </c>
      <c r="J40">
        <v>0</v>
      </c>
      <c r="K40">
        <v>0</v>
      </c>
      <c r="L40">
        <v>641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11859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</row>
    <row r="41" spans="1:43" x14ac:dyDescent="0.2">
      <c r="A41" t="s">
        <v>78</v>
      </c>
      <c r="B41" s="6">
        <f t="shared" si="1"/>
        <v>106168</v>
      </c>
      <c r="C41">
        <v>31725</v>
      </c>
      <c r="D41">
        <v>37550</v>
      </c>
      <c r="E41">
        <v>17016</v>
      </c>
      <c r="F41">
        <v>3992</v>
      </c>
      <c r="G41">
        <v>3544</v>
      </c>
      <c r="H41">
        <v>6232</v>
      </c>
      <c r="I41">
        <v>0</v>
      </c>
      <c r="J41">
        <v>0</v>
      </c>
      <c r="K41">
        <v>0</v>
      </c>
      <c r="L41">
        <v>3049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3060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</row>
    <row r="42" spans="1:43" x14ac:dyDescent="0.2">
      <c r="A42" t="s">
        <v>79</v>
      </c>
      <c r="B42" s="6">
        <f t="shared" si="1"/>
        <v>68058</v>
      </c>
      <c r="C42">
        <v>31744</v>
      </c>
      <c r="D42">
        <v>12310</v>
      </c>
      <c r="E42">
        <v>9802</v>
      </c>
      <c r="F42">
        <v>3320</v>
      </c>
      <c r="G42">
        <v>1249</v>
      </c>
      <c r="H42">
        <v>3002</v>
      </c>
      <c r="I42">
        <v>0</v>
      </c>
      <c r="J42">
        <v>0</v>
      </c>
      <c r="K42">
        <v>0</v>
      </c>
      <c r="L42">
        <v>316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1949</v>
      </c>
      <c r="AH42">
        <v>4366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</row>
    <row r="43" spans="1:43" x14ac:dyDescent="0.2">
      <c r="A43" t="s">
        <v>80</v>
      </c>
      <c r="B43" s="6">
        <f t="shared" si="1"/>
        <v>151959</v>
      </c>
      <c r="C43">
        <v>44743</v>
      </c>
      <c r="D43">
        <v>45113</v>
      </c>
      <c r="E43">
        <v>29943</v>
      </c>
      <c r="F43">
        <v>10547</v>
      </c>
      <c r="G43">
        <v>4881</v>
      </c>
      <c r="H43">
        <v>8787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3967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3978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</row>
    <row r="44" spans="1:43" x14ac:dyDescent="0.2">
      <c r="A44" t="s">
        <v>81</v>
      </c>
      <c r="B44" s="6">
        <f t="shared" si="1"/>
        <v>131108</v>
      </c>
      <c r="C44">
        <v>46923</v>
      </c>
      <c r="D44">
        <v>37069</v>
      </c>
      <c r="E44">
        <v>21971</v>
      </c>
      <c r="F44">
        <v>8541</v>
      </c>
      <c r="G44">
        <v>3646</v>
      </c>
      <c r="H44">
        <v>7737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524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3856</v>
      </c>
      <c r="AH44">
        <v>841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</row>
    <row r="45" spans="1:43" x14ac:dyDescent="0.2">
      <c r="A45" t="s">
        <v>82</v>
      </c>
      <c r="B45" s="6">
        <f t="shared" si="1"/>
        <v>128083</v>
      </c>
      <c r="C45">
        <v>59882</v>
      </c>
      <c r="D45">
        <v>19910</v>
      </c>
      <c r="E45">
        <v>23340</v>
      </c>
      <c r="F45">
        <v>7231</v>
      </c>
      <c r="G45">
        <v>4156</v>
      </c>
      <c r="H45">
        <v>6326</v>
      </c>
      <c r="I45">
        <v>0</v>
      </c>
      <c r="J45">
        <v>0</v>
      </c>
      <c r="K45">
        <v>0</v>
      </c>
      <c r="L45">
        <v>2865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758</v>
      </c>
      <c r="AF45">
        <v>0</v>
      </c>
      <c r="AG45">
        <v>1553</v>
      </c>
      <c r="AH45">
        <v>1800</v>
      </c>
      <c r="AI45">
        <v>262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</row>
    <row r="46" spans="1:43" x14ac:dyDescent="0.2">
      <c r="A46" t="s">
        <v>83</v>
      </c>
      <c r="B46" s="6">
        <f t="shared" si="1"/>
        <v>138334</v>
      </c>
      <c r="C46">
        <v>28799</v>
      </c>
      <c r="D46">
        <v>46626</v>
      </c>
      <c r="E46">
        <v>30669</v>
      </c>
      <c r="F46">
        <v>4517</v>
      </c>
      <c r="G46">
        <v>8417</v>
      </c>
      <c r="H46">
        <v>7796</v>
      </c>
      <c r="I46">
        <v>0</v>
      </c>
      <c r="J46">
        <v>427</v>
      </c>
      <c r="K46">
        <v>0</v>
      </c>
      <c r="L46">
        <v>3223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4703</v>
      </c>
      <c r="AH46">
        <v>2387</v>
      </c>
      <c r="AI46">
        <v>770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</row>
    <row r="47" spans="1:43" x14ac:dyDescent="0.2">
      <c r="A47" t="s">
        <v>84</v>
      </c>
      <c r="B47" s="6">
        <f t="shared" si="1"/>
        <v>210539</v>
      </c>
      <c r="C47">
        <v>47405</v>
      </c>
      <c r="D47">
        <v>63096</v>
      </c>
      <c r="E47">
        <v>52241</v>
      </c>
      <c r="F47">
        <v>7345</v>
      </c>
      <c r="G47">
        <v>11825</v>
      </c>
      <c r="H47">
        <v>11547</v>
      </c>
      <c r="I47">
        <v>1848</v>
      </c>
      <c r="J47">
        <v>0</v>
      </c>
      <c r="K47">
        <v>0</v>
      </c>
      <c r="L47">
        <v>5851</v>
      </c>
      <c r="M47">
        <v>0</v>
      </c>
      <c r="N47">
        <v>0</v>
      </c>
      <c r="O47">
        <v>0</v>
      </c>
      <c r="P47">
        <v>1995</v>
      </c>
      <c r="Q47">
        <v>16</v>
      </c>
      <c r="R47">
        <v>2369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219</v>
      </c>
      <c r="AB47">
        <v>0</v>
      </c>
      <c r="AC47">
        <v>0</v>
      </c>
      <c r="AD47">
        <v>560</v>
      </c>
      <c r="AE47">
        <v>0</v>
      </c>
      <c r="AF47">
        <v>0</v>
      </c>
      <c r="AG47">
        <v>1087</v>
      </c>
      <c r="AH47">
        <v>1359</v>
      </c>
      <c r="AI47">
        <v>1737</v>
      </c>
      <c r="AJ47">
        <v>39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</row>
    <row r="48" spans="1:43" x14ac:dyDescent="0.2">
      <c r="A48" t="s">
        <v>85</v>
      </c>
      <c r="B48" s="6">
        <f t="shared" si="1"/>
        <v>61097</v>
      </c>
      <c r="C48">
        <v>16813</v>
      </c>
      <c r="D48">
        <v>15573</v>
      </c>
      <c r="E48">
        <v>8114</v>
      </c>
      <c r="F48">
        <v>2829</v>
      </c>
      <c r="G48">
        <v>1762</v>
      </c>
      <c r="H48">
        <v>5692</v>
      </c>
      <c r="I48">
        <v>436</v>
      </c>
      <c r="J48">
        <v>0</v>
      </c>
      <c r="K48">
        <v>194</v>
      </c>
      <c r="L48">
        <v>1692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4186</v>
      </c>
      <c r="AH48">
        <v>2066</v>
      </c>
      <c r="AI48">
        <v>1740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</row>
    <row r="49" spans="1:43" x14ac:dyDescent="0.2">
      <c r="A49" t="s">
        <v>86</v>
      </c>
      <c r="B49" s="6">
        <f t="shared" si="1"/>
        <v>70109</v>
      </c>
      <c r="C49">
        <v>23385</v>
      </c>
      <c r="D49">
        <v>25992</v>
      </c>
      <c r="E49">
        <v>8925</v>
      </c>
      <c r="F49">
        <v>3575</v>
      </c>
      <c r="G49">
        <v>2068</v>
      </c>
      <c r="H49">
        <v>3274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213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2555</v>
      </c>
      <c r="AH49">
        <v>122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</row>
    <row r="50" spans="1:43" x14ac:dyDescent="0.2">
      <c r="A50" t="s">
        <v>87</v>
      </c>
      <c r="B50" s="6">
        <f t="shared" si="1"/>
        <v>48794</v>
      </c>
      <c r="C50">
        <v>9775</v>
      </c>
      <c r="D50">
        <v>21560</v>
      </c>
      <c r="E50">
        <v>7723</v>
      </c>
      <c r="F50">
        <v>1615</v>
      </c>
      <c r="G50">
        <v>1980</v>
      </c>
      <c r="H50">
        <v>4127</v>
      </c>
      <c r="I50">
        <v>767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804</v>
      </c>
      <c r="AH50">
        <v>443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</row>
    <row r="51" spans="1:43" x14ac:dyDescent="0.2">
      <c r="A51" t="s">
        <v>88</v>
      </c>
      <c r="B51" s="6">
        <f t="shared" si="1"/>
        <v>135584</v>
      </c>
      <c r="C51">
        <v>36275</v>
      </c>
      <c r="D51">
        <v>42403</v>
      </c>
      <c r="E51">
        <v>28175</v>
      </c>
      <c r="F51">
        <v>7864</v>
      </c>
      <c r="G51">
        <v>5174</v>
      </c>
      <c r="H51">
        <v>7250</v>
      </c>
      <c r="I51">
        <v>3326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2893</v>
      </c>
      <c r="AH51">
        <v>2224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</row>
    <row r="52" spans="1:43" x14ac:dyDescent="0.2">
      <c r="A52" t="s">
        <v>89</v>
      </c>
      <c r="B52" s="6">
        <f t="shared" si="1"/>
        <v>119560</v>
      </c>
      <c r="C52">
        <v>57792</v>
      </c>
      <c r="D52">
        <v>25364</v>
      </c>
      <c r="E52">
        <v>16254</v>
      </c>
      <c r="F52">
        <v>7292</v>
      </c>
      <c r="G52">
        <v>2395</v>
      </c>
      <c r="H52">
        <v>4411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3569</v>
      </c>
      <c r="AH52">
        <v>2483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</row>
    <row r="53" spans="1:43" x14ac:dyDescent="0.2">
      <c r="A53" t="s">
        <v>90</v>
      </c>
      <c r="B53" s="6">
        <f t="shared" si="1"/>
        <v>148986</v>
      </c>
      <c r="C53">
        <v>56811</v>
      </c>
      <c r="D53">
        <v>34022</v>
      </c>
      <c r="E53">
        <v>21213</v>
      </c>
      <c r="F53">
        <v>11173</v>
      </c>
      <c r="G53">
        <v>6473</v>
      </c>
      <c r="H53">
        <v>8555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10262</v>
      </c>
      <c r="AH53">
        <v>477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</row>
    <row r="54" spans="1:43" x14ac:dyDescent="0.2">
      <c r="A54" t="s">
        <v>91</v>
      </c>
      <c r="B54" s="6">
        <f t="shared" si="1"/>
        <v>62223</v>
      </c>
      <c r="C54">
        <v>32132</v>
      </c>
      <c r="D54">
        <v>11468</v>
      </c>
      <c r="E54">
        <v>7579</v>
      </c>
      <c r="F54">
        <v>2691</v>
      </c>
      <c r="G54">
        <v>1232</v>
      </c>
      <c r="H54">
        <v>2475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4646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</row>
    <row r="55" spans="1:43" x14ac:dyDescent="0.2">
      <c r="A55" t="s">
        <v>92</v>
      </c>
      <c r="B55" s="6">
        <f t="shared" si="1"/>
        <v>123006</v>
      </c>
      <c r="C55">
        <v>41403</v>
      </c>
      <c r="D55">
        <v>36888</v>
      </c>
      <c r="E55">
        <v>17280</v>
      </c>
      <c r="F55">
        <v>7481</v>
      </c>
      <c r="G55">
        <v>4345</v>
      </c>
      <c r="H55">
        <v>8263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7346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 x14ac:dyDescent="0.2">
      <c r="A56" t="s">
        <v>93</v>
      </c>
      <c r="B56" s="6">
        <f t="shared" si="1"/>
        <v>131079</v>
      </c>
      <c r="C56">
        <v>54978</v>
      </c>
      <c r="D56">
        <v>26604</v>
      </c>
      <c r="E56">
        <v>21549</v>
      </c>
      <c r="F56">
        <v>8821</v>
      </c>
      <c r="G56">
        <v>3500</v>
      </c>
      <c r="H56">
        <v>5878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1896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7853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</row>
    <row r="57" spans="1:43" x14ac:dyDescent="0.2">
      <c r="A57" s="11" t="s">
        <v>94</v>
      </c>
      <c r="B57" s="12">
        <f t="shared" si="1"/>
        <v>154550</v>
      </c>
      <c r="C57" s="11">
        <v>42099</v>
      </c>
      <c r="D57" s="11">
        <v>49575</v>
      </c>
      <c r="E57" s="11">
        <v>29881</v>
      </c>
      <c r="F57" s="11">
        <v>7348</v>
      </c>
      <c r="G57" s="11">
        <v>5311</v>
      </c>
      <c r="H57" s="11">
        <v>7735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2531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2596</v>
      </c>
      <c r="AH57" s="11">
        <v>4032</v>
      </c>
      <c r="AI57" s="11">
        <v>1407</v>
      </c>
      <c r="AJ57" s="11">
        <v>2035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"/>
  <sheetViews>
    <sheetView tabSelected="1" workbookViewId="0">
      <selection activeCell="A57" sqref="A57:AQ57"/>
    </sheetView>
  </sheetViews>
  <sheetFormatPr baseColWidth="10" defaultColWidth="8.83203125" defaultRowHeight="15" x14ac:dyDescent="0.2"/>
  <cols>
    <col min="1" max="1" width="23.6640625" customWidth="1"/>
    <col min="2" max="2" width="23.6640625" style="4" customWidth="1"/>
  </cols>
  <sheetData>
    <row r="1" spans="1:43" s="1" customFormat="1" ht="48" x14ac:dyDescent="0.2">
      <c r="A1" s="2" t="s">
        <v>95</v>
      </c>
      <c r="B1" s="3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s="1" customFormat="1" x14ac:dyDescent="0.2">
      <c r="A2" s="2"/>
      <c r="B2" s="9"/>
    </row>
    <row r="3" spans="1:43" s="1" customFormat="1" ht="16" x14ac:dyDescent="0.2">
      <c r="A3" s="8"/>
      <c r="B3" s="10" t="s">
        <v>96</v>
      </c>
      <c r="C3" s="10">
        <f>SUM(C4:C57)</f>
        <v>1213</v>
      </c>
      <c r="D3" s="10">
        <f t="shared" ref="D3:AQ3" si="0">SUM(D4:D57)</f>
        <v>911</v>
      </c>
      <c r="E3" s="10">
        <f t="shared" si="0"/>
        <v>704</v>
      </c>
      <c r="F3" s="10">
        <f t="shared" si="0"/>
        <v>197</v>
      </c>
      <c r="G3" s="10">
        <f t="shared" si="0"/>
        <v>137</v>
      </c>
      <c r="H3" s="10">
        <f t="shared" si="0"/>
        <v>189</v>
      </c>
      <c r="I3" s="10">
        <f t="shared" si="0"/>
        <v>10</v>
      </c>
      <c r="J3" s="10">
        <f t="shared" si="0"/>
        <v>0</v>
      </c>
      <c r="K3" s="10">
        <f t="shared" si="0"/>
        <v>0</v>
      </c>
      <c r="L3" s="10">
        <f t="shared" si="0"/>
        <v>34</v>
      </c>
      <c r="M3" s="10">
        <f t="shared" si="0"/>
        <v>2</v>
      </c>
      <c r="N3" s="10">
        <f t="shared" si="0"/>
        <v>3</v>
      </c>
      <c r="O3" s="10">
        <f t="shared" si="0"/>
        <v>1</v>
      </c>
      <c r="P3" s="10">
        <f t="shared" si="0"/>
        <v>3</v>
      </c>
      <c r="Q3" s="10">
        <f t="shared" si="0"/>
        <v>2</v>
      </c>
      <c r="R3" s="10">
        <f t="shared" si="0"/>
        <v>1</v>
      </c>
      <c r="S3" s="10">
        <f t="shared" si="0"/>
        <v>1</v>
      </c>
      <c r="T3" s="10">
        <f t="shared" si="0"/>
        <v>1</v>
      </c>
      <c r="U3" s="10">
        <f t="shared" si="0"/>
        <v>2</v>
      </c>
      <c r="V3" s="10">
        <f t="shared" si="0"/>
        <v>0</v>
      </c>
      <c r="W3" s="10">
        <f t="shared" si="0"/>
        <v>3</v>
      </c>
      <c r="X3" s="10">
        <f t="shared" si="0"/>
        <v>2</v>
      </c>
      <c r="Y3" s="10">
        <f t="shared" si="0"/>
        <v>0</v>
      </c>
      <c r="Z3" s="10">
        <f t="shared" si="0"/>
        <v>0</v>
      </c>
      <c r="AA3" s="10">
        <f t="shared" si="0"/>
        <v>0</v>
      </c>
      <c r="AB3" s="10">
        <f t="shared" si="0"/>
        <v>0</v>
      </c>
      <c r="AC3" s="10">
        <f t="shared" si="0"/>
        <v>0</v>
      </c>
      <c r="AD3" s="10">
        <f t="shared" si="0"/>
        <v>0</v>
      </c>
      <c r="AE3" s="10">
        <f t="shared" si="0"/>
        <v>13</v>
      </c>
      <c r="AF3" s="10">
        <f t="shared" si="0"/>
        <v>0</v>
      </c>
      <c r="AG3" s="10">
        <f t="shared" si="0"/>
        <v>120</v>
      </c>
      <c r="AH3" s="10">
        <f t="shared" si="0"/>
        <v>32</v>
      </c>
      <c r="AI3" s="10">
        <f t="shared" si="0"/>
        <v>10</v>
      </c>
      <c r="AJ3" s="10">
        <f t="shared" si="0"/>
        <v>5</v>
      </c>
      <c r="AK3" s="10">
        <f t="shared" si="0"/>
        <v>0</v>
      </c>
      <c r="AL3" s="10">
        <f t="shared" si="0"/>
        <v>0</v>
      </c>
      <c r="AM3" s="10">
        <f t="shared" si="0"/>
        <v>0</v>
      </c>
      <c r="AN3" s="10">
        <f t="shared" si="0"/>
        <v>0</v>
      </c>
      <c r="AO3" s="10">
        <f t="shared" si="0"/>
        <v>1</v>
      </c>
      <c r="AP3" s="10">
        <f t="shared" si="0"/>
        <v>2</v>
      </c>
      <c r="AQ3" s="10">
        <f t="shared" si="0"/>
        <v>1</v>
      </c>
    </row>
    <row r="4" spans="1:43" x14ac:dyDescent="0.2">
      <c r="A4" t="s">
        <v>41</v>
      </c>
      <c r="B4" s="4">
        <f>SUM(C4:AQ4)</f>
        <v>90</v>
      </c>
      <c r="C4">
        <v>30</v>
      </c>
      <c r="D4">
        <v>16</v>
      </c>
      <c r="E4">
        <v>22</v>
      </c>
      <c r="F4">
        <v>8</v>
      </c>
      <c r="G4">
        <v>4</v>
      </c>
      <c r="H4">
        <v>3</v>
      </c>
      <c r="I4">
        <v>0</v>
      </c>
      <c r="J4">
        <v>0</v>
      </c>
      <c r="K4">
        <v>0</v>
      </c>
      <c r="L4">
        <v>2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2</v>
      </c>
      <c r="AF4">
        <v>0</v>
      </c>
      <c r="AG4">
        <v>1</v>
      </c>
      <c r="AH4">
        <v>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</row>
    <row r="5" spans="1:43" x14ac:dyDescent="0.2">
      <c r="A5" t="s">
        <v>42</v>
      </c>
      <c r="B5" s="4">
        <f t="shared" ref="B5:B57" si="1">SUM(C5:AQ5)</f>
        <v>102</v>
      </c>
      <c r="C5">
        <v>22</v>
      </c>
      <c r="D5">
        <v>32</v>
      </c>
      <c r="E5">
        <v>19</v>
      </c>
      <c r="F5">
        <v>3</v>
      </c>
      <c r="G5">
        <v>6</v>
      </c>
      <c r="H5">
        <v>10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3</v>
      </c>
      <c r="AH5">
        <v>1</v>
      </c>
      <c r="AI5">
        <v>0</v>
      </c>
      <c r="AJ5">
        <v>1</v>
      </c>
      <c r="AK5">
        <v>0</v>
      </c>
      <c r="AL5">
        <v>0</v>
      </c>
      <c r="AM5">
        <v>0</v>
      </c>
      <c r="AN5">
        <v>0</v>
      </c>
      <c r="AO5">
        <v>1</v>
      </c>
      <c r="AP5">
        <v>2</v>
      </c>
      <c r="AQ5">
        <v>1</v>
      </c>
    </row>
    <row r="6" spans="1:43" x14ac:dyDescent="0.2">
      <c r="A6" t="s">
        <v>43</v>
      </c>
      <c r="B6" s="4">
        <f t="shared" si="1"/>
        <v>86</v>
      </c>
      <c r="C6">
        <v>30</v>
      </c>
      <c r="D6">
        <v>21</v>
      </c>
      <c r="E6">
        <v>16</v>
      </c>
      <c r="F6">
        <v>3</v>
      </c>
      <c r="G6">
        <v>3</v>
      </c>
      <c r="H6">
        <v>6</v>
      </c>
      <c r="I6">
        <v>0</v>
      </c>
      <c r="J6">
        <v>0</v>
      </c>
      <c r="K6">
        <v>0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3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</row>
    <row r="7" spans="1:43" x14ac:dyDescent="0.2">
      <c r="A7" t="s">
        <v>44</v>
      </c>
      <c r="B7" s="4">
        <f t="shared" si="1"/>
        <v>58</v>
      </c>
      <c r="C7">
        <v>18</v>
      </c>
      <c r="D7">
        <v>16</v>
      </c>
      <c r="E7">
        <v>12</v>
      </c>
      <c r="F7">
        <v>3</v>
      </c>
      <c r="G7">
        <v>2</v>
      </c>
      <c r="H7">
        <v>3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</v>
      </c>
      <c r="AH7">
        <v>1</v>
      </c>
      <c r="AI7">
        <v>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</row>
    <row r="8" spans="1:43" x14ac:dyDescent="0.2">
      <c r="A8" t="s">
        <v>45</v>
      </c>
      <c r="B8" s="4">
        <f t="shared" si="1"/>
        <v>76</v>
      </c>
      <c r="C8">
        <v>26</v>
      </c>
      <c r="D8">
        <v>20</v>
      </c>
      <c r="E8">
        <v>16</v>
      </c>
      <c r="F8">
        <v>4</v>
      </c>
      <c r="G8">
        <v>3</v>
      </c>
      <c r="H8">
        <v>5</v>
      </c>
      <c r="I8">
        <v>0</v>
      </c>
      <c r="J8">
        <v>0</v>
      </c>
      <c r="K8">
        <v>0</v>
      </c>
      <c r="L8">
        <v>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</row>
    <row r="9" spans="1:43" x14ac:dyDescent="0.2">
      <c r="A9" t="s">
        <v>46</v>
      </c>
      <c r="B9" s="4">
        <f t="shared" si="1"/>
        <v>54</v>
      </c>
      <c r="C9">
        <v>14</v>
      </c>
      <c r="D9">
        <v>12</v>
      </c>
      <c r="E9">
        <v>13</v>
      </c>
      <c r="F9">
        <v>3</v>
      </c>
      <c r="G9">
        <v>1</v>
      </c>
      <c r="H9">
        <v>4</v>
      </c>
      <c r="I9">
        <v>0</v>
      </c>
      <c r="J9">
        <v>0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3</v>
      </c>
      <c r="AH9">
        <v>1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</row>
    <row r="10" spans="1:43" x14ac:dyDescent="0.2">
      <c r="A10" t="s">
        <v>47</v>
      </c>
      <c r="B10" s="4">
        <f t="shared" si="1"/>
        <v>58</v>
      </c>
      <c r="C10">
        <v>19</v>
      </c>
      <c r="D10">
        <v>19</v>
      </c>
      <c r="E10">
        <v>8</v>
      </c>
      <c r="F10">
        <v>2</v>
      </c>
      <c r="G10">
        <v>3</v>
      </c>
      <c r="H10">
        <v>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</v>
      </c>
      <c r="AH10">
        <v>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</row>
    <row r="11" spans="1:43" x14ac:dyDescent="0.2">
      <c r="A11" t="s">
        <v>48</v>
      </c>
      <c r="B11" s="4">
        <f t="shared" si="1"/>
        <v>58</v>
      </c>
      <c r="C11">
        <v>17</v>
      </c>
      <c r="D11">
        <v>20</v>
      </c>
      <c r="E11">
        <v>9</v>
      </c>
      <c r="F11">
        <v>3</v>
      </c>
      <c r="G11">
        <v>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2</v>
      </c>
      <c r="AH11">
        <v>3</v>
      </c>
      <c r="AI11">
        <v>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2">
      <c r="A12" t="s">
        <v>49</v>
      </c>
      <c r="B12" s="4">
        <f t="shared" si="1"/>
        <v>52</v>
      </c>
      <c r="C12">
        <v>16</v>
      </c>
      <c r="D12">
        <v>15</v>
      </c>
      <c r="E12">
        <v>9</v>
      </c>
      <c r="F12">
        <v>3</v>
      </c>
      <c r="G12">
        <v>2</v>
      </c>
      <c r="H12">
        <v>3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</row>
    <row r="13" spans="1:43" x14ac:dyDescent="0.2">
      <c r="A13" t="s">
        <v>50</v>
      </c>
      <c r="B13" s="4">
        <f t="shared" si="1"/>
        <v>80</v>
      </c>
      <c r="C13">
        <v>20</v>
      </c>
      <c r="D13">
        <v>23</v>
      </c>
      <c r="E13">
        <v>16</v>
      </c>
      <c r="F13">
        <v>6</v>
      </c>
      <c r="G13">
        <v>5</v>
      </c>
      <c r="H13">
        <v>5</v>
      </c>
      <c r="I13">
        <v>0</v>
      </c>
      <c r="J13">
        <v>0</v>
      </c>
      <c r="K13">
        <v>0</v>
      </c>
      <c r="L13">
        <v>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</v>
      </c>
      <c r="AH13">
        <v>1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 x14ac:dyDescent="0.2">
      <c r="A14" t="s">
        <v>51</v>
      </c>
      <c r="B14" s="4">
        <f t="shared" si="1"/>
        <v>60</v>
      </c>
      <c r="C14">
        <v>27</v>
      </c>
      <c r="D14">
        <v>12</v>
      </c>
      <c r="E14">
        <v>12</v>
      </c>
      <c r="F14">
        <v>4</v>
      </c>
      <c r="G14">
        <v>1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</row>
    <row r="15" spans="1:43" x14ac:dyDescent="0.2">
      <c r="A15" t="s">
        <v>52</v>
      </c>
      <c r="B15" s="4">
        <f t="shared" si="1"/>
        <v>86</v>
      </c>
      <c r="C15">
        <v>33</v>
      </c>
      <c r="D15">
        <v>15</v>
      </c>
      <c r="E15">
        <v>19</v>
      </c>
      <c r="F15">
        <v>5</v>
      </c>
      <c r="G15">
        <v>3</v>
      </c>
      <c r="H15">
        <v>5</v>
      </c>
      <c r="I15">
        <v>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4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</row>
    <row r="16" spans="1:43" x14ac:dyDescent="0.2">
      <c r="A16" t="s">
        <v>53</v>
      </c>
      <c r="B16" s="4">
        <f t="shared" si="1"/>
        <v>76</v>
      </c>
      <c r="C16">
        <v>29</v>
      </c>
      <c r="D16">
        <v>18</v>
      </c>
      <c r="E16">
        <v>15</v>
      </c>
      <c r="F16">
        <v>5</v>
      </c>
      <c r="G16">
        <v>2</v>
      </c>
      <c r="H16">
        <v>3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</row>
    <row r="17" spans="1:43" x14ac:dyDescent="0.2">
      <c r="A17" t="s">
        <v>54</v>
      </c>
      <c r="B17" s="4">
        <f t="shared" si="1"/>
        <v>64</v>
      </c>
      <c r="C17">
        <v>27</v>
      </c>
      <c r="D17">
        <v>12</v>
      </c>
      <c r="E17">
        <v>14</v>
      </c>
      <c r="F17">
        <v>5</v>
      </c>
      <c r="G17">
        <v>2</v>
      </c>
      <c r="H17">
        <v>2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</row>
    <row r="18" spans="1:43" x14ac:dyDescent="0.2">
      <c r="A18" t="s">
        <v>55</v>
      </c>
      <c r="B18" s="4">
        <f t="shared" si="1"/>
        <v>66</v>
      </c>
      <c r="C18">
        <v>22</v>
      </c>
      <c r="D18">
        <v>19</v>
      </c>
      <c r="E18">
        <v>12</v>
      </c>
      <c r="F18">
        <v>4</v>
      </c>
      <c r="G18">
        <v>3</v>
      </c>
      <c r="H18">
        <v>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2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</row>
    <row r="19" spans="1:43" x14ac:dyDescent="0.2">
      <c r="A19" t="s">
        <v>56</v>
      </c>
      <c r="B19" s="4">
        <f t="shared" si="1"/>
        <v>58</v>
      </c>
      <c r="C19">
        <v>14</v>
      </c>
      <c r="D19">
        <v>11</v>
      </c>
      <c r="E19">
        <v>20</v>
      </c>
      <c r="F19">
        <v>3</v>
      </c>
      <c r="G19">
        <v>3</v>
      </c>
      <c r="H19">
        <v>2</v>
      </c>
      <c r="I19">
        <v>1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2</v>
      </c>
      <c r="AF19">
        <v>0</v>
      </c>
      <c r="AG19">
        <v>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 x14ac:dyDescent="0.2">
      <c r="A20" t="s">
        <v>57</v>
      </c>
      <c r="B20" s="4">
        <f t="shared" si="1"/>
        <v>66</v>
      </c>
      <c r="C20">
        <v>17</v>
      </c>
      <c r="D20">
        <v>11</v>
      </c>
      <c r="E20">
        <v>19</v>
      </c>
      <c r="F20">
        <v>3</v>
      </c>
      <c r="G20">
        <v>4</v>
      </c>
      <c r="H20">
        <v>2</v>
      </c>
      <c r="I20">
        <v>0</v>
      </c>
      <c r="J20">
        <v>0</v>
      </c>
      <c r="K20">
        <v>0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3</v>
      </c>
      <c r="AF20">
        <v>0</v>
      </c>
      <c r="AG20">
        <v>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</row>
    <row r="21" spans="1:43" x14ac:dyDescent="0.2">
      <c r="A21" t="s">
        <v>58</v>
      </c>
      <c r="B21" s="4">
        <f t="shared" si="1"/>
        <v>90</v>
      </c>
      <c r="C21">
        <v>19</v>
      </c>
      <c r="D21">
        <v>19</v>
      </c>
      <c r="E21">
        <v>26</v>
      </c>
      <c r="F21">
        <v>5</v>
      </c>
      <c r="G21">
        <v>6</v>
      </c>
      <c r="H21">
        <v>4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</v>
      </c>
      <c r="AF21">
        <v>0</v>
      </c>
      <c r="AG21">
        <v>2</v>
      </c>
      <c r="AH21">
        <v>1</v>
      </c>
      <c r="AI21">
        <v>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1:43" x14ac:dyDescent="0.2">
      <c r="A22" t="s">
        <v>59</v>
      </c>
      <c r="B22" s="4">
        <f t="shared" si="1"/>
        <v>52</v>
      </c>
      <c r="C22">
        <v>14</v>
      </c>
      <c r="D22">
        <v>13</v>
      </c>
      <c r="E22">
        <v>9</v>
      </c>
      <c r="F22">
        <v>3</v>
      </c>
      <c r="G22">
        <v>2</v>
      </c>
      <c r="H22"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3</v>
      </c>
      <c r="AH22">
        <v>3</v>
      </c>
      <c r="AI22">
        <v>1</v>
      </c>
      <c r="AJ22">
        <v>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</row>
    <row r="23" spans="1:43" x14ac:dyDescent="0.2">
      <c r="A23" t="s">
        <v>60</v>
      </c>
      <c r="B23" s="4">
        <f t="shared" si="1"/>
        <v>72</v>
      </c>
      <c r="C23">
        <v>23</v>
      </c>
      <c r="D23">
        <v>18</v>
      </c>
      <c r="E23">
        <v>18</v>
      </c>
      <c r="F23">
        <v>4</v>
      </c>
      <c r="G23">
        <v>3</v>
      </c>
      <c r="H23">
        <v>3</v>
      </c>
      <c r="I23">
        <v>1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</row>
    <row r="24" spans="1:43" x14ac:dyDescent="0.2">
      <c r="A24" t="s">
        <v>61</v>
      </c>
      <c r="B24" s="4">
        <f t="shared" si="1"/>
        <v>62</v>
      </c>
      <c r="C24">
        <v>25</v>
      </c>
      <c r="D24">
        <v>15</v>
      </c>
      <c r="E24">
        <v>9</v>
      </c>
      <c r="F24">
        <v>3</v>
      </c>
      <c r="G24">
        <v>2</v>
      </c>
      <c r="H24">
        <v>4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3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</row>
    <row r="25" spans="1:43" x14ac:dyDescent="0.2">
      <c r="A25" t="s">
        <v>62</v>
      </c>
      <c r="B25" s="4">
        <f t="shared" si="1"/>
        <v>80</v>
      </c>
      <c r="C25">
        <v>30</v>
      </c>
      <c r="D25">
        <v>20</v>
      </c>
      <c r="E25">
        <v>15</v>
      </c>
      <c r="F25">
        <v>4</v>
      </c>
      <c r="G25">
        <v>3</v>
      </c>
      <c r="H25">
        <v>4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3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 x14ac:dyDescent="0.2">
      <c r="A26" t="s">
        <v>63</v>
      </c>
      <c r="B26" s="4">
        <f t="shared" si="1"/>
        <v>54</v>
      </c>
      <c r="C26">
        <v>21</v>
      </c>
      <c r="D26">
        <v>13</v>
      </c>
      <c r="E26">
        <v>8</v>
      </c>
      <c r="F26">
        <v>4</v>
      </c>
      <c r="G26">
        <v>1</v>
      </c>
      <c r="H26">
        <v>4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3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</row>
    <row r="27" spans="1:43" x14ac:dyDescent="0.2">
      <c r="A27" t="s">
        <v>64</v>
      </c>
      <c r="B27" s="4">
        <f t="shared" si="1"/>
        <v>54</v>
      </c>
      <c r="C27">
        <v>28</v>
      </c>
      <c r="D27">
        <v>9</v>
      </c>
      <c r="E27">
        <v>9</v>
      </c>
      <c r="F27">
        <v>3</v>
      </c>
      <c r="G27">
        <v>1</v>
      </c>
      <c r="H27">
        <v>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2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 x14ac:dyDescent="0.2">
      <c r="A28" t="s">
        <v>65</v>
      </c>
      <c r="B28" s="4">
        <f t="shared" si="1"/>
        <v>64</v>
      </c>
      <c r="C28">
        <v>25</v>
      </c>
      <c r="D28">
        <v>14</v>
      </c>
      <c r="E28">
        <v>11</v>
      </c>
      <c r="F28">
        <v>4</v>
      </c>
      <c r="G28">
        <v>2</v>
      </c>
      <c r="H28">
        <v>4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3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</row>
    <row r="29" spans="1:43" x14ac:dyDescent="0.2">
      <c r="A29" t="s">
        <v>66</v>
      </c>
      <c r="B29" s="4">
        <f t="shared" si="1"/>
        <v>70</v>
      </c>
      <c r="C29">
        <v>27</v>
      </c>
      <c r="D29">
        <v>13</v>
      </c>
      <c r="E29">
        <v>17</v>
      </c>
      <c r="F29">
        <v>5</v>
      </c>
      <c r="G29">
        <v>2</v>
      </c>
      <c r="H29">
        <v>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3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 x14ac:dyDescent="0.2">
      <c r="A30" t="s">
        <v>67</v>
      </c>
      <c r="B30" s="4">
        <f t="shared" si="1"/>
        <v>86</v>
      </c>
      <c r="C30">
        <v>34</v>
      </c>
      <c r="D30">
        <v>18</v>
      </c>
      <c r="E30">
        <v>19</v>
      </c>
      <c r="F30">
        <v>5</v>
      </c>
      <c r="G30">
        <v>3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 x14ac:dyDescent="0.2">
      <c r="A31" t="s">
        <v>68</v>
      </c>
      <c r="B31" s="4">
        <f t="shared" si="1"/>
        <v>58</v>
      </c>
      <c r="C31">
        <v>14</v>
      </c>
      <c r="D31">
        <v>24</v>
      </c>
      <c r="E31">
        <v>8</v>
      </c>
      <c r="F31">
        <v>2</v>
      </c>
      <c r="G31">
        <v>2</v>
      </c>
      <c r="H31">
        <v>4</v>
      </c>
      <c r="I31">
        <v>0</v>
      </c>
      <c r="J31">
        <v>0</v>
      </c>
      <c r="K31">
        <v>0</v>
      </c>
      <c r="L31">
        <v>0</v>
      </c>
      <c r="M31">
        <v>0</v>
      </c>
      <c r="N31">
        <v>2</v>
      </c>
      <c r="O31">
        <v>0</v>
      </c>
      <c r="P31">
        <v>0</v>
      </c>
      <c r="Q31">
        <v>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2">
      <c r="A32" t="s">
        <v>69</v>
      </c>
      <c r="B32" s="4">
        <f t="shared" si="1"/>
        <v>88</v>
      </c>
      <c r="C32">
        <v>20</v>
      </c>
      <c r="D32">
        <v>31</v>
      </c>
      <c r="E32">
        <v>11</v>
      </c>
      <c r="F32">
        <v>4</v>
      </c>
      <c r="G32">
        <v>3</v>
      </c>
      <c r="H32">
        <v>11</v>
      </c>
      <c r="I32">
        <v>0</v>
      </c>
      <c r="J32">
        <v>0</v>
      </c>
      <c r="K32">
        <v>0</v>
      </c>
      <c r="L32">
        <v>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2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3</v>
      </c>
      <c r="AH32">
        <v>1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 x14ac:dyDescent="0.2">
      <c r="A33" t="s">
        <v>70</v>
      </c>
      <c r="B33" s="4">
        <f t="shared" si="1"/>
        <v>66</v>
      </c>
      <c r="C33">
        <v>22</v>
      </c>
      <c r="D33">
        <v>12</v>
      </c>
      <c r="E33">
        <v>20</v>
      </c>
      <c r="F33">
        <v>3</v>
      </c>
      <c r="G33">
        <v>3</v>
      </c>
      <c r="H33">
        <v>1</v>
      </c>
      <c r="I33">
        <v>0</v>
      </c>
      <c r="J33">
        <v>0</v>
      </c>
      <c r="K33">
        <v>0</v>
      </c>
      <c r="L33">
        <v>1</v>
      </c>
      <c r="M33">
        <v>0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2</v>
      </c>
      <c r="AF33">
        <v>0</v>
      </c>
      <c r="AG33">
        <v>1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</row>
    <row r="34" spans="1:43" x14ac:dyDescent="0.2">
      <c r="A34" t="s">
        <v>71</v>
      </c>
      <c r="B34" s="4">
        <f t="shared" si="1"/>
        <v>60</v>
      </c>
      <c r="C34">
        <v>30</v>
      </c>
      <c r="D34">
        <v>9</v>
      </c>
      <c r="E34">
        <v>9</v>
      </c>
      <c r="F34">
        <v>4</v>
      </c>
      <c r="G34">
        <v>1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4</v>
      </c>
      <c r="AH34">
        <v>1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 x14ac:dyDescent="0.2">
      <c r="A35" t="s">
        <v>72</v>
      </c>
      <c r="B35" s="4">
        <f t="shared" si="1"/>
        <v>58</v>
      </c>
      <c r="C35">
        <v>28</v>
      </c>
      <c r="D35">
        <v>10</v>
      </c>
      <c r="E35">
        <v>13</v>
      </c>
      <c r="F35">
        <v>3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2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</row>
    <row r="36" spans="1:43" x14ac:dyDescent="0.2">
      <c r="A36" t="s">
        <v>73</v>
      </c>
      <c r="B36" s="4">
        <f t="shared" si="1"/>
        <v>72</v>
      </c>
      <c r="C36">
        <v>24</v>
      </c>
      <c r="D36">
        <v>22</v>
      </c>
      <c r="E36">
        <v>13</v>
      </c>
      <c r="F36">
        <v>3</v>
      </c>
      <c r="G36">
        <v>3</v>
      </c>
      <c r="H36">
        <v>5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2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</row>
    <row r="37" spans="1:43" x14ac:dyDescent="0.2">
      <c r="A37" t="s">
        <v>74</v>
      </c>
      <c r="B37" s="4">
        <f t="shared" si="1"/>
        <v>66</v>
      </c>
      <c r="C37">
        <v>26</v>
      </c>
      <c r="D37">
        <v>16</v>
      </c>
      <c r="E37">
        <v>13</v>
      </c>
      <c r="F37">
        <v>4</v>
      </c>
      <c r="G37">
        <v>2</v>
      </c>
      <c r="H37">
        <v>2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3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</row>
    <row r="38" spans="1:43" x14ac:dyDescent="0.2">
      <c r="A38" t="s">
        <v>75</v>
      </c>
      <c r="B38" s="4">
        <f t="shared" si="1"/>
        <v>64</v>
      </c>
      <c r="C38">
        <v>26</v>
      </c>
      <c r="D38">
        <v>13</v>
      </c>
      <c r="E38">
        <v>12</v>
      </c>
      <c r="F38">
        <v>4</v>
      </c>
      <c r="G38">
        <v>2</v>
      </c>
      <c r="H38">
        <v>2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4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</row>
    <row r="39" spans="1:43" x14ac:dyDescent="0.2">
      <c r="A39" t="s">
        <v>76</v>
      </c>
      <c r="B39" s="4">
        <f t="shared" si="1"/>
        <v>66</v>
      </c>
      <c r="C39">
        <v>18</v>
      </c>
      <c r="D39">
        <v>16</v>
      </c>
      <c r="E39">
        <v>15</v>
      </c>
      <c r="F39">
        <v>5</v>
      </c>
      <c r="G39">
        <v>4</v>
      </c>
      <c r="H39">
        <v>2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1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</row>
    <row r="40" spans="1:43" x14ac:dyDescent="0.2">
      <c r="A40" t="s">
        <v>77</v>
      </c>
      <c r="B40" s="4">
        <f t="shared" si="1"/>
        <v>72</v>
      </c>
      <c r="C40">
        <v>28</v>
      </c>
      <c r="D40">
        <v>14</v>
      </c>
      <c r="E40">
        <v>15</v>
      </c>
      <c r="F40">
        <v>4</v>
      </c>
      <c r="G40">
        <v>2</v>
      </c>
      <c r="H40">
        <v>3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6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</row>
    <row r="41" spans="1:43" x14ac:dyDescent="0.2">
      <c r="A41" t="s">
        <v>78</v>
      </c>
      <c r="B41" s="4">
        <f t="shared" si="1"/>
        <v>50</v>
      </c>
      <c r="C41">
        <v>15</v>
      </c>
      <c r="D41">
        <v>18</v>
      </c>
      <c r="E41">
        <v>8</v>
      </c>
      <c r="F41">
        <v>2</v>
      </c>
      <c r="G41">
        <v>2</v>
      </c>
      <c r="H41">
        <v>3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</row>
    <row r="42" spans="1:43" x14ac:dyDescent="0.2">
      <c r="A42" t="s">
        <v>79</v>
      </c>
      <c r="B42" s="4">
        <f t="shared" si="1"/>
        <v>46</v>
      </c>
      <c r="C42">
        <v>22</v>
      </c>
      <c r="D42">
        <v>8</v>
      </c>
      <c r="E42">
        <v>7</v>
      </c>
      <c r="F42">
        <v>2</v>
      </c>
      <c r="G42">
        <v>1</v>
      </c>
      <c r="H42">
        <v>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3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</row>
    <row r="43" spans="1:43" x14ac:dyDescent="0.2">
      <c r="A43" t="s">
        <v>80</v>
      </c>
      <c r="B43" s="4">
        <f t="shared" si="1"/>
        <v>60</v>
      </c>
      <c r="C43">
        <v>17</v>
      </c>
      <c r="D43">
        <v>18</v>
      </c>
      <c r="E43">
        <v>12</v>
      </c>
      <c r="F43">
        <v>4</v>
      </c>
      <c r="G43">
        <v>2</v>
      </c>
      <c r="H43">
        <v>3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2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</row>
    <row r="44" spans="1:43" x14ac:dyDescent="0.2">
      <c r="A44" t="s">
        <v>81</v>
      </c>
      <c r="B44" s="4">
        <f t="shared" si="1"/>
        <v>64</v>
      </c>
      <c r="C44">
        <v>23</v>
      </c>
      <c r="D44">
        <v>18</v>
      </c>
      <c r="E44">
        <v>11</v>
      </c>
      <c r="F44">
        <v>4</v>
      </c>
      <c r="G44">
        <v>2</v>
      </c>
      <c r="H44">
        <v>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2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</row>
    <row r="45" spans="1:43" x14ac:dyDescent="0.2">
      <c r="A45" t="s">
        <v>82</v>
      </c>
      <c r="B45" s="4">
        <f t="shared" si="1"/>
        <v>60</v>
      </c>
      <c r="C45">
        <v>29</v>
      </c>
      <c r="D45">
        <v>9</v>
      </c>
      <c r="E45">
        <v>11</v>
      </c>
      <c r="F45">
        <v>3</v>
      </c>
      <c r="G45">
        <v>2</v>
      </c>
      <c r="H45">
        <v>3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</row>
    <row r="46" spans="1:43" x14ac:dyDescent="0.2">
      <c r="A46" t="s">
        <v>83</v>
      </c>
      <c r="B46" s="4">
        <f t="shared" si="1"/>
        <v>86</v>
      </c>
      <c r="C46">
        <v>18</v>
      </c>
      <c r="D46">
        <v>29</v>
      </c>
      <c r="E46">
        <v>19</v>
      </c>
      <c r="F46">
        <v>3</v>
      </c>
      <c r="G46">
        <v>5</v>
      </c>
      <c r="H46">
        <v>5</v>
      </c>
      <c r="I46">
        <v>0</v>
      </c>
      <c r="J46">
        <v>0</v>
      </c>
      <c r="K46">
        <v>0</v>
      </c>
      <c r="L46">
        <v>2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3</v>
      </c>
      <c r="AH46">
        <v>2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</row>
    <row r="47" spans="1:43" x14ac:dyDescent="0.2">
      <c r="A47" t="s">
        <v>84</v>
      </c>
      <c r="B47" s="4">
        <f t="shared" si="1"/>
        <v>90</v>
      </c>
      <c r="C47">
        <v>20</v>
      </c>
      <c r="D47">
        <v>27</v>
      </c>
      <c r="E47">
        <v>22</v>
      </c>
      <c r="F47">
        <v>3</v>
      </c>
      <c r="G47">
        <v>5</v>
      </c>
      <c r="H47">
        <v>5</v>
      </c>
      <c r="I47">
        <v>1</v>
      </c>
      <c r="J47">
        <v>0</v>
      </c>
      <c r="K47">
        <v>0</v>
      </c>
      <c r="L47">
        <v>3</v>
      </c>
      <c r="M47">
        <v>0</v>
      </c>
      <c r="N47">
        <v>0</v>
      </c>
      <c r="O47">
        <v>0</v>
      </c>
      <c r="P47">
        <v>1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</v>
      </c>
      <c r="AI47">
        <v>1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</row>
    <row r="48" spans="1:43" x14ac:dyDescent="0.2">
      <c r="A48" t="s">
        <v>85</v>
      </c>
      <c r="B48" s="4">
        <f t="shared" si="1"/>
        <v>52</v>
      </c>
      <c r="C48">
        <v>14</v>
      </c>
      <c r="D48">
        <v>13</v>
      </c>
      <c r="E48">
        <v>7</v>
      </c>
      <c r="F48">
        <v>2</v>
      </c>
      <c r="G48">
        <v>2</v>
      </c>
      <c r="H48">
        <v>5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4</v>
      </c>
      <c r="AH48">
        <v>2</v>
      </c>
      <c r="AI48">
        <v>2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</row>
    <row r="49" spans="1:43" x14ac:dyDescent="0.2">
      <c r="A49" t="s">
        <v>86</v>
      </c>
      <c r="B49" s="4">
        <f t="shared" si="1"/>
        <v>58</v>
      </c>
      <c r="C49">
        <v>19</v>
      </c>
      <c r="D49">
        <v>22</v>
      </c>
      <c r="E49">
        <v>7</v>
      </c>
      <c r="F49">
        <v>3</v>
      </c>
      <c r="G49">
        <v>2</v>
      </c>
      <c r="H49">
        <v>3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</row>
    <row r="50" spans="1:43" x14ac:dyDescent="0.2">
      <c r="A50" t="s">
        <v>87</v>
      </c>
      <c r="B50" s="4">
        <f t="shared" si="1"/>
        <v>62</v>
      </c>
      <c r="C50">
        <v>12</v>
      </c>
      <c r="D50">
        <v>28</v>
      </c>
      <c r="E50">
        <v>10</v>
      </c>
      <c r="F50">
        <v>2</v>
      </c>
      <c r="G50">
        <v>3</v>
      </c>
      <c r="H50">
        <v>5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</row>
    <row r="51" spans="1:43" x14ac:dyDescent="0.2">
      <c r="A51" t="s">
        <v>88</v>
      </c>
      <c r="B51" s="4">
        <f t="shared" si="1"/>
        <v>60</v>
      </c>
      <c r="C51">
        <v>16</v>
      </c>
      <c r="D51">
        <v>19</v>
      </c>
      <c r="E51">
        <v>13</v>
      </c>
      <c r="F51">
        <v>4</v>
      </c>
      <c r="G51">
        <v>2</v>
      </c>
      <c r="H51">
        <v>3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</row>
    <row r="52" spans="1:43" x14ac:dyDescent="0.2">
      <c r="A52" t="s">
        <v>89</v>
      </c>
      <c r="B52" s="4">
        <f t="shared" si="1"/>
        <v>54</v>
      </c>
      <c r="C52">
        <v>26</v>
      </c>
      <c r="D52">
        <v>12</v>
      </c>
      <c r="E52">
        <v>7</v>
      </c>
      <c r="F52">
        <v>3</v>
      </c>
      <c r="G52">
        <v>1</v>
      </c>
      <c r="H52">
        <v>2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2</v>
      </c>
      <c r="AH52">
        <v>1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</row>
    <row r="53" spans="1:43" x14ac:dyDescent="0.2">
      <c r="A53" t="s">
        <v>90</v>
      </c>
      <c r="B53" s="4">
        <f t="shared" si="1"/>
        <v>76</v>
      </c>
      <c r="C53">
        <v>29</v>
      </c>
      <c r="D53">
        <v>18</v>
      </c>
      <c r="E53">
        <v>11</v>
      </c>
      <c r="F53">
        <v>6</v>
      </c>
      <c r="G53">
        <v>3</v>
      </c>
      <c r="H53">
        <v>4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</row>
    <row r="54" spans="1:43" x14ac:dyDescent="0.2">
      <c r="A54" t="s">
        <v>91</v>
      </c>
      <c r="B54" s="4">
        <f t="shared" si="1"/>
        <v>48</v>
      </c>
      <c r="C54">
        <v>25</v>
      </c>
      <c r="D54">
        <v>9</v>
      </c>
      <c r="E54">
        <v>6</v>
      </c>
      <c r="F54">
        <v>2</v>
      </c>
      <c r="G54">
        <v>1</v>
      </c>
      <c r="H54">
        <v>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3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</row>
    <row r="55" spans="1:43" x14ac:dyDescent="0.2">
      <c r="A55" t="s">
        <v>92</v>
      </c>
      <c r="B55" s="4">
        <f t="shared" si="1"/>
        <v>54</v>
      </c>
      <c r="C55">
        <v>18</v>
      </c>
      <c r="D55">
        <v>16</v>
      </c>
      <c r="E55">
        <v>8</v>
      </c>
      <c r="F55">
        <v>3</v>
      </c>
      <c r="G55">
        <v>2</v>
      </c>
      <c r="H55">
        <v>4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3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 x14ac:dyDescent="0.2">
      <c r="A56" t="s">
        <v>93</v>
      </c>
      <c r="B56" s="4">
        <f t="shared" si="1"/>
        <v>68</v>
      </c>
      <c r="C56">
        <v>28</v>
      </c>
      <c r="D56">
        <v>14</v>
      </c>
      <c r="E56">
        <v>11</v>
      </c>
      <c r="F56">
        <v>5</v>
      </c>
      <c r="G56">
        <v>2</v>
      </c>
      <c r="H56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4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</row>
    <row r="57" spans="1:43" x14ac:dyDescent="0.2">
      <c r="A57" s="11" t="s">
        <v>94</v>
      </c>
      <c r="B57" s="13">
        <f t="shared" si="1"/>
        <v>68</v>
      </c>
      <c r="C57" s="11">
        <v>19</v>
      </c>
      <c r="D57" s="11">
        <v>22</v>
      </c>
      <c r="E57" s="11">
        <v>13</v>
      </c>
      <c r="F57" s="11">
        <v>3</v>
      </c>
      <c r="G57" s="11">
        <v>2</v>
      </c>
      <c r="H57" s="11">
        <v>3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1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1</v>
      </c>
      <c r="AH57" s="11">
        <v>2</v>
      </c>
      <c r="AI57" s="11">
        <v>1</v>
      </c>
      <c r="AJ57" s="11">
        <v>1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7"/>
  <sheetViews>
    <sheetView tabSelected="1" workbookViewId="0">
      <selection activeCell="A57" sqref="A57:AQ57"/>
    </sheetView>
  </sheetViews>
  <sheetFormatPr baseColWidth="10" defaultColWidth="8.83203125" defaultRowHeight="15" x14ac:dyDescent="0.2"/>
  <cols>
    <col min="1" max="1" width="23.6640625" customWidth="1"/>
    <col min="2" max="2" width="23.6640625" style="6" customWidth="1"/>
  </cols>
  <sheetData>
    <row r="1" spans="1:43" s="1" customFormat="1" ht="48" x14ac:dyDescent="0.2">
      <c r="A1" s="2" t="s">
        <v>95</v>
      </c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s="1" customFormat="1" x14ac:dyDescent="0.2">
      <c r="A2" s="2"/>
      <c r="B2" s="9"/>
    </row>
    <row r="3" spans="1:43" s="1" customFormat="1" ht="16" x14ac:dyDescent="0.2">
      <c r="A3" s="2"/>
      <c r="B3" s="10" t="s">
        <v>96</v>
      </c>
      <c r="C3" s="10">
        <f>SUM(C4:C57)</f>
        <v>1240</v>
      </c>
      <c r="D3" s="10">
        <f t="shared" ref="D3:AQ3" si="0">SUM(D4:D57)</f>
        <v>932</v>
      </c>
      <c r="E3" s="10">
        <f t="shared" si="0"/>
        <v>722</v>
      </c>
      <c r="F3" s="10">
        <f t="shared" si="0"/>
        <v>188</v>
      </c>
      <c r="G3" s="10">
        <f t="shared" si="0"/>
        <v>124</v>
      </c>
      <c r="H3" s="10">
        <f t="shared" si="0"/>
        <v>188</v>
      </c>
      <c r="I3" s="10">
        <f t="shared" si="0"/>
        <v>5</v>
      </c>
      <c r="J3" s="10">
        <f t="shared" si="0"/>
        <v>0</v>
      </c>
      <c r="K3" s="10">
        <f t="shared" si="0"/>
        <v>0</v>
      </c>
      <c r="L3" s="10">
        <f t="shared" si="0"/>
        <v>32</v>
      </c>
      <c r="M3" s="10">
        <f t="shared" si="0"/>
        <v>0</v>
      </c>
      <c r="N3" s="10">
        <f t="shared" si="0"/>
        <v>3</v>
      </c>
      <c r="O3" s="10">
        <f t="shared" si="0"/>
        <v>1</v>
      </c>
      <c r="P3" s="10">
        <f t="shared" si="0"/>
        <v>3</v>
      </c>
      <c r="Q3" s="10">
        <f t="shared" si="0"/>
        <v>2</v>
      </c>
      <c r="R3" s="10">
        <f t="shared" si="0"/>
        <v>1</v>
      </c>
      <c r="S3" s="10">
        <f t="shared" si="0"/>
        <v>1</v>
      </c>
      <c r="T3" s="10">
        <f t="shared" si="0"/>
        <v>1</v>
      </c>
      <c r="U3" s="10">
        <f t="shared" si="0"/>
        <v>2</v>
      </c>
      <c r="V3" s="10">
        <f t="shared" si="0"/>
        <v>0</v>
      </c>
      <c r="W3" s="10">
        <f t="shared" si="0"/>
        <v>3</v>
      </c>
      <c r="X3" s="10">
        <f t="shared" si="0"/>
        <v>1</v>
      </c>
      <c r="Y3" s="10">
        <f t="shared" si="0"/>
        <v>0</v>
      </c>
      <c r="Z3" s="10">
        <f t="shared" si="0"/>
        <v>0</v>
      </c>
      <c r="AA3" s="10">
        <f t="shared" si="0"/>
        <v>0</v>
      </c>
      <c r="AB3" s="10">
        <f t="shared" si="0"/>
        <v>0</v>
      </c>
      <c r="AC3" s="10">
        <f t="shared" si="0"/>
        <v>0</v>
      </c>
      <c r="AD3" s="10">
        <f t="shared" si="0"/>
        <v>0</v>
      </c>
      <c r="AE3" s="10">
        <f t="shared" si="0"/>
        <v>12</v>
      </c>
      <c r="AF3" s="10">
        <f t="shared" si="0"/>
        <v>0</v>
      </c>
      <c r="AG3" s="10">
        <f t="shared" si="0"/>
        <v>105</v>
      </c>
      <c r="AH3" s="10">
        <f t="shared" si="0"/>
        <v>25</v>
      </c>
      <c r="AI3" s="10">
        <f t="shared" si="0"/>
        <v>5</v>
      </c>
      <c r="AJ3" s="10">
        <f t="shared" si="0"/>
        <v>1</v>
      </c>
      <c r="AK3" s="10">
        <f t="shared" si="0"/>
        <v>0</v>
      </c>
      <c r="AL3" s="10">
        <f t="shared" si="0"/>
        <v>0</v>
      </c>
      <c r="AM3" s="10">
        <f t="shared" si="0"/>
        <v>0</v>
      </c>
      <c r="AN3" s="10">
        <f t="shared" si="0"/>
        <v>0</v>
      </c>
      <c r="AO3" s="10">
        <f t="shared" si="0"/>
        <v>0</v>
      </c>
      <c r="AP3" s="10">
        <f t="shared" si="0"/>
        <v>2</v>
      </c>
      <c r="AQ3" s="10">
        <f t="shared" si="0"/>
        <v>1</v>
      </c>
    </row>
    <row r="4" spans="1:43" x14ac:dyDescent="0.2">
      <c r="A4" t="s">
        <v>41</v>
      </c>
      <c r="B4" s="6">
        <f>SUM(C4:AQ4)</f>
        <v>90</v>
      </c>
      <c r="C4">
        <v>31</v>
      </c>
      <c r="D4">
        <v>17</v>
      </c>
      <c r="E4">
        <v>23</v>
      </c>
      <c r="F4">
        <v>9</v>
      </c>
      <c r="G4">
        <v>4</v>
      </c>
      <c r="H4">
        <v>3</v>
      </c>
      <c r="I4">
        <v>0</v>
      </c>
      <c r="J4">
        <v>0</v>
      </c>
      <c r="K4">
        <v>0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</row>
    <row r="5" spans="1:43" x14ac:dyDescent="0.2">
      <c r="A5" t="s">
        <v>42</v>
      </c>
      <c r="B5" s="6">
        <f t="shared" ref="B5:B57" si="1">SUM(C5:AQ5)</f>
        <v>102</v>
      </c>
      <c r="C5">
        <v>23</v>
      </c>
      <c r="D5">
        <v>33</v>
      </c>
      <c r="E5">
        <v>19</v>
      </c>
      <c r="F5">
        <v>3</v>
      </c>
      <c r="G5">
        <v>6</v>
      </c>
      <c r="H5">
        <v>10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3</v>
      </c>
      <c r="AH5">
        <v>1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2</v>
      </c>
      <c r="AQ5">
        <v>1</v>
      </c>
    </row>
    <row r="6" spans="1:43" x14ac:dyDescent="0.2">
      <c r="A6" t="s">
        <v>43</v>
      </c>
      <c r="B6" s="6">
        <f t="shared" si="1"/>
        <v>86</v>
      </c>
      <c r="C6">
        <v>30</v>
      </c>
      <c r="D6">
        <v>21</v>
      </c>
      <c r="E6">
        <v>17</v>
      </c>
      <c r="F6">
        <v>2</v>
      </c>
      <c r="G6">
        <v>3</v>
      </c>
      <c r="H6">
        <v>7</v>
      </c>
      <c r="I6">
        <v>0</v>
      </c>
      <c r="J6">
        <v>0</v>
      </c>
      <c r="K6">
        <v>0</v>
      </c>
      <c r="L6">
        <v>2</v>
      </c>
      <c r="M6">
        <v>0</v>
      </c>
      <c r="N6">
        <v>0</v>
      </c>
      <c r="O6">
        <v>0</v>
      </c>
      <c r="P6">
        <v>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2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</row>
    <row r="7" spans="1:43" x14ac:dyDescent="0.2">
      <c r="A7" t="s">
        <v>44</v>
      </c>
      <c r="B7" s="6">
        <f t="shared" si="1"/>
        <v>58</v>
      </c>
      <c r="C7">
        <v>18</v>
      </c>
      <c r="D7">
        <v>17</v>
      </c>
      <c r="E7">
        <v>12</v>
      </c>
      <c r="F7">
        <v>4</v>
      </c>
      <c r="G7">
        <v>2</v>
      </c>
      <c r="H7">
        <v>3</v>
      </c>
      <c r="I7">
        <v>0</v>
      </c>
      <c r="J7">
        <v>0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</row>
    <row r="8" spans="1:43" x14ac:dyDescent="0.2">
      <c r="A8" t="s">
        <v>45</v>
      </c>
      <c r="B8" s="6">
        <f t="shared" si="1"/>
        <v>76</v>
      </c>
      <c r="C8">
        <v>26</v>
      </c>
      <c r="D8">
        <v>20</v>
      </c>
      <c r="E8">
        <v>17</v>
      </c>
      <c r="F8">
        <v>4</v>
      </c>
      <c r="G8">
        <v>3</v>
      </c>
      <c r="H8">
        <v>4</v>
      </c>
      <c r="I8">
        <v>0</v>
      </c>
      <c r="J8">
        <v>0</v>
      </c>
      <c r="K8">
        <v>0</v>
      </c>
      <c r="L8">
        <v>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</row>
    <row r="9" spans="1:43" x14ac:dyDescent="0.2">
      <c r="A9" t="s">
        <v>46</v>
      </c>
      <c r="B9" s="6">
        <f t="shared" si="1"/>
        <v>54</v>
      </c>
      <c r="C9">
        <v>15</v>
      </c>
      <c r="D9">
        <v>12</v>
      </c>
      <c r="E9">
        <v>13</v>
      </c>
      <c r="F9">
        <v>2</v>
      </c>
      <c r="G9">
        <v>1</v>
      </c>
      <c r="H9">
        <v>4</v>
      </c>
      <c r="I9">
        <v>0</v>
      </c>
      <c r="J9">
        <v>0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3</v>
      </c>
      <c r="AH9">
        <v>1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</row>
    <row r="10" spans="1:43" x14ac:dyDescent="0.2">
      <c r="A10" t="s">
        <v>47</v>
      </c>
      <c r="B10" s="6">
        <f t="shared" si="1"/>
        <v>58</v>
      </c>
      <c r="C10">
        <v>20</v>
      </c>
      <c r="D10">
        <v>19</v>
      </c>
      <c r="E10">
        <v>9</v>
      </c>
      <c r="F10">
        <v>1</v>
      </c>
      <c r="G10">
        <v>3</v>
      </c>
      <c r="H10">
        <v>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</v>
      </c>
      <c r="AH10">
        <v>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</row>
    <row r="11" spans="1:43" x14ac:dyDescent="0.2">
      <c r="A11" t="s">
        <v>48</v>
      </c>
      <c r="B11" s="6">
        <f t="shared" si="1"/>
        <v>58</v>
      </c>
      <c r="C11">
        <v>18</v>
      </c>
      <c r="D11">
        <v>21</v>
      </c>
      <c r="E11">
        <v>9</v>
      </c>
      <c r="F11">
        <v>3</v>
      </c>
      <c r="G11">
        <v>2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</v>
      </c>
      <c r="AH11">
        <v>3</v>
      </c>
      <c r="AI11">
        <v>1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2">
      <c r="A12" t="s">
        <v>49</v>
      </c>
      <c r="B12" s="6">
        <f t="shared" si="1"/>
        <v>52</v>
      </c>
      <c r="C12">
        <v>16</v>
      </c>
      <c r="D12">
        <v>15</v>
      </c>
      <c r="E12">
        <v>10</v>
      </c>
      <c r="F12">
        <v>3</v>
      </c>
      <c r="G12">
        <v>2</v>
      </c>
      <c r="H12">
        <v>3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2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</row>
    <row r="13" spans="1:43" x14ac:dyDescent="0.2">
      <c r="A13" t="s">
        <v>50</v>
      </c>
      <c r="B13" s="6">
        <f t="shared" si="1"/>
        <v>80</v>
      </c>
      <c r="C13">
        <v>20</v>
      </c>
      <c r="D13">
        <v>24</v>
      </c>
      <c r="E13">
        <v>16</v>
      </c>
      <c r="F13">
        <v>5</v>
      </c>
      <c r="G13">
        <v>5</v>
      </c>
      <c r="H13">
        <v>5</v>
      </c>
      <c r="I13">
        <v>0</v>
      </c>
      <c r="J13">
        <v>0</v>
      </c>
      <c r="K13">
        <v>0</v>
      </c>
      <c r="L13">
        <v>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2</v>
      </c>
      <c r="AH13">
        <v>1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 x14ac:dyDescent="0.2">
      <c r="A14" t="s">
        <v>51</v>
      </c>
      <c r="B14" s="6">
        <f t="shared" si="1"/>
        <v>60</v>
      </c>
      <c r="C14">
        <v>27</v>
      </c>
      <c r="D14">
        <v>12</v>
      </c>
      <c r="E14">
        <v>12</v>
      </c>
      <c r="F14">
        <v>4</v>
      </c>
      <c r="G14">
        <v>1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2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</row>
    <row r="15" spans="1:43" x14ac:dyDescent="0.2">
      <c r="A15" t="s">
        <v>52</v>
      </c>
      <c r="B15" s="6">
        <f t="shared" si="1"/>
        <v>86</v>
      </c>
      <c r="C15">
        <v>34</v>
      </c>
      <c r="D15">
        <v>15</v>
      </c>
      <c r="E15">
        <v>20</v>
      </c>
      <c r="F15">
        <v>5</v>
      </c>
      <c r="G15">
        <v>2</v>
      </c>
      <c r="H15">
        <v>5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4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</row>
    <row r="16" spans="1:43" x14ac:dyDescent="0.2">
      <c r="A16" t="s">
        <v>53</v>
      </c>
      <c r="B16" s="6">
        <f t="shared" si="1"/>
        <v>76</v>
      </c>
      <c r="C16">
        <v>29</v>
      </c>
      <c r="D16">
        <v>18</v>
      </c>
      <c r="E16">
        <v>15</v>
      </c>
      <c r="F16">
        <v>5</v>
      </c>
      <c r="G16">
        <v>2</v>
      </c>
      <c r="H16">
        <v>3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2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</row>
    <row r="17" spans="1:43" x14ac:dyDescent="0.2">
      <c r="A17" t="s">
        <v>54</v>
      </c>
      <c r="B17" s="6">
        <f t="shared" si="1"/>
        <v>64</v>
      </c>
      <c r="C17">
        <v>27</v>
      </c>
      <c r="D17">
        <v>13</v>
      </c>
      <c r="E17">
        <v>14</v>
      </c>
      <c r="F17">
        <v>4</v>
      </c>
      <c r="G17">
        <v>2</v>
      </c>
      <c r="H17">
        <v>2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</row>
    <row r="18" spans="1:43" x14ac:dyDescent="0.2">
      <c r="A18" t="s">
        <v>55</v>
      </c>
      <c r="B18" s="6">
        <f t="shared" si="1"/>
        <v>66</v>
      </c>
      <c r="C18">
        <v>22</v>
      </c>
      <c r="D18">
        <v>20</v>
      </c>
      <c r="E18">
        <v>13</v>
      </c>
      <c r="F18">
        <v>3</v>
      </c>
      <c r="G18">
        <v>2</v>
      </c>
      <c r="H18">
        <v>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2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</row>
    <row r="19" spans="1:43" x14ac:dyDescent="0.2">
      <c r="A19" t="s">
        <v>56</v>
      </c>
      <c r="B19" s="6">
        <f t="shared" si="1"/>
        <v>58</v>
      </c>
      <c r="C19">
        <v>15</v>
      </c>
      <c r="D19">
        <v>11</v>
      </c>
      <c r="E19">
        <v>20</v>
      </c>
      <c r="F19">
        <v>3</v>
      </c>
      <c r="G19">
        <v>3</v>
      </c>
      <c r="H19">
        <v>2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2</v>
      </c>
      <c r="AF19">
        <v>0</v>
      </c>
      <c r="AG19">
        <v>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 x14ac:dyDescent="0.2">
      <c r="A20" t="s">
        <v>57</v>
      </c>
      <c r="B20" s="6">
        <f t="shared" si="1"/>
        <v>66</v>
      </c>
      <c r="C20">
        <v>17</v>
      </c>
      <c r="D20">
        <v>11</v>
      </c>
      <c r="E20">
        <v>19</v>
      </c>
      <c r="F20">
        <v>4</v>
      </c>
      <c r="G20">
        <v>4</v>
      </c>
      <c r="H20">
        <v>2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3</v>
      </c>
      <c r="AF20">
        <v>0</v>
      </c>
      <c r="AG20">
        <v>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</row>
    <row r="21" spans="1:43" x14ac:dyDescent="0.2">
      <c r="A21" t="s">
        <v>58</v>
      </c>
      <c r="B21" s="6">
        <f t="shared" si="1"/>
        <v>90</v>
      </c>
      <c r="C21">
        <v>20</v>
      </c>
      <c r="D21">
        <v>20</v>
      </c>
      <c r="E21">
        <v>26</v>
      </c>
      <c r="F21">
        <v>5</v>
      </c>
      <c r="G21">
        <v>6</v>
      </c>
      <c r="H21">
        <v>4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</v>
      </c>
      <c r="AF21">
        <v>0</v>
      </c>
      <c r="AG21">
        <v>2</v>
      </c>
      <c r="AH21">
        <v>0</v>
      </c>
      <c r="AI21">
        <v>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1:43" x14ac:dyDescent="0.2">
      <c r="A22" t="s">
        <v>59</v>
      </c>
      <c r="B22" s="6">
        <f t="shared" si="1"/>
        <v>52</v>
      </c>
      <c r="C22">
        <v>15</v>
      </c>
      <c r="D22">
        <v>14</v>
      </c>
      <c r="E22">
        <v>10</v>
      </c>
      <c r="F22">
        <v>2</v>
      </c>
      <c r="G22">
        <v>2</v>
      </c>
      <c r="H22">
        <v>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3</v>
      </c>
      <c r="AH22">
        <v>3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</row>
    <row r="23" spans="1:43" x14ac:dyDescent="0.2">
      <c r="A23" t="s">
        <v>60</v>
      </c>
      <c r="B23" s="6">
        <f t="shared" si="1"/>
        <v>72</v>
      </c>
      <c r="C23">
        <v>23</v>
      </c>
      <c r="D23">
        <v>19</v>
      </c>
      <c r="E23">
        <v>18</v>
      </c>
      <c r="F23">
        <v>4</v>
      </c>
      <c r="G23">
        <v>3</v>
      </c>
      <c r="H23">
        <v>4</v>
      </c>
      <c r="I23">
        <v>0</v>
      </c>
      <c r="J23">
        <v>0</v>
      </c>
      <c r="K23">
        <v>0</v>
      </c>
      <c r="L23">
        <v>1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</row>
    <row r="24" spans="1:43" x14ac:dyDescent="0.2">
      <c r="A24" t="s">
        <v>61</v>
      </c>
      <c r="B24" s="6">
        <f t="shared" si="1"/>
        <v>62</v>
      </c>
      <c r="C24">
        <v>26</v>
      </c>
      <c r="D24">
        <v>16</v>
      </c>
      <c r="E24">
        <v>10</v>
      </c>
      <c r="F24">
        <v>3</v>
      </c>
      <c r="G24">
        <v>1</v>
      </c>
      <c r="H24">
        <v>4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</row>
    <row r="25" spans="1:43" x14ac:dyDescent="0.2">
      <c r="A25" t="s">
        <v>62</v>
      </c>
      <c r="B25" s="6">
        <f t="shared" si="1"/>
        <v>80</v>
      </c>
      <c r="C25">
        <v>31</v>
      </c>
      <c r="D25">
        <v>20</v>
      </c>
      <c r="E25">
        <v>15</v>
      </c>
      <c r="F25">
        <v>4</v>
      </c>
      <c r="G25">
        <v>2</v>
      </c>
      <c r="H25">
        <v>4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3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 x14ac:dyDescent="0.2">
      <c r="A26" t="s">
        <v>63</v>
      </c>
      <c r="B26" s="6">
        <f t="shared" si="1"/>
        <v>54</v>
      </c>
      <c r="C26">
        <v>21</v>
      </c>
      <c r="D26">
        <v>13</v>
      </c>
      <c r="E26">
        <v>9</v>
      </c>
      <c r="F26">
        <v>4</v>
      </c>
      <c r="G26">
        <v>1</v>
      </c>
      <c r="H26">
        <v>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3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</row>
    <row r="27" spans="1:43" x14ac:dyDescent="0.2">
      <c r="A27" t="s">
        <v>64</v>
      </c>
      <c r="B27" s="6">
        <f t="shared" si="1"/>
        <v>54</v>
      </c>
      <c r="C27">
        <v>28</v>
      </c>
      <c r="D27">
        <v>9</v>
      </c>
      <c r="E27">
        <v>10</v>
      </c>
      <c r="F27">
        <v>2</v>
      </c>
      <c r="G27">
        <v>1</v>
      </c>
      <c r="H27">
        <v>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2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 x14ac:dyDescent="0.2">
      <c r="A28" t="s">
        <v>65</v>
      </c>
      <c r="B28" s="6">
        <f t="shared" si="1"/>
        <v>64</v>
      </c>
      <c r="C28">
        <v>26</v>
      </c>
      <c r="D28">
        <v>14</v>
      </c>
      <c r="E28">
        <v>11</v>
      </c>
      <c r="F28">
        <v>4</v>
      </c>
      <c r="G28">
        <v>2</v>
      </c>
      <c r="H28">
        <v>3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3</v>
      </c>
      <c r="AH28">
        <v>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</row>
    <row r="29" spans="1:43" x14ac:dyDescent="0.2">
      <c r="A29" t="s">
        <v>66</v>
      </c>
      <c r="B29" s="6">
        <f t="shared" si="1"/>
        <v>70</v>
      </c>
      <c r="C29">
        <v>27</v>
      </c>
      <c r="D29">
        <v>14</v>
      </c>
      <c r="E29">
        <v>18</v>
      </c>
      <c r="F29">
        <v>4</v>
      </c>
      <c r="G29">
        <v>2</v>
      </c>
      <c r="H29">
        <v>3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2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 x14ac:dyDescent="0.2">
      <c r="A30" t="s">
        <v>67</v>
      </c>
      <c r="B30" s="6">
        <f t="shared" si="1"/>
        <v>86</v>
      </c>
      <c r="C30">
        <v>34</v>
      </c>
      <c r="D30">
        <v>19</v>
      </c>
      <c r="E30">
        <v>19</v>
      </c>
      <c r="F30">
        <v>5</v>
      </c>
      <c r="G30">
        <v>2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 x14ac:dyDescent="0.2">
      <c r="A31" t="s">
        <v>68</v>
      </c>
      <c r="B31" s="6">
        <f t="shared" si="1"/>
        <v>58</v>
      </c>
      <c r="C31">
        <v>14</v>
      </c>
      <c r="D31">
        <v>24</v>
      </c>
      <c r="E31">
        <v>8</v>
      </c>
      <c r="F31">
        <v>2</v>
      </c>
      <c r="G31">
        <v>2</v>
      </c>
      <c r="H31">
        <v>4</v>
      </c>
      <c r="I31">
        <v>0</v>
      </c>
      <c r="J31">
        <v>0</v>
      </c>
      <c r="K31">
        <v>0</v>
      </c>
      <c r="L31">
        <v>0</v>
      </c>
      <c r="M31">
        <v>0</v>
      </c>
      <c r="N31">
        <v>2</v>
      </c>
      <c r="O31">
        <v>0</v>
      </c>
      <c r="P31">
        <v>0</v>
      </c>
      <c r="Q31">
        <v>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2">
      <c r="A32" t="s">
        <v>69</v>
      </c>
      <c r="B32" s="6">
        <f t="shared" si="1"/>
        <v>88</v>
      </c>
      <c r="C32">
        <v>21</v>
      </c>
      <c r="D32">
        <v>31</v>
      </c>
      <c r="E32">
        <v>11</v>
      </c>
      <c r="F32">
        <v>3</v>
      </c>
      <c r="G32">
        <v>3</v>
      </c>
      <c r="H32">
        <v>12</v>
      </c>
      <c r="I32">
        <v>0</v>
      </c>
      <c r="J32">
        <v>0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2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3</v>
      </c>
      <c r="AH32">
        <v>1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 x14ac:dyDescent="0.2">
      <c r="A33" t="s">
        <v>70</v>
      </c>
      <c r="B33" s="6">
        <f t="shared" si="1"/>
        <v>66</v>
      </c>
      <c r="C33">
        <v>22</v>
      </c>
      <c r="D33">
        <v>12</v>
      </c>
      <c r="E33">
        <v>20</v>
      </c>
      <c r="F33">
        <v>3</v>
      </c>
      <c r="G33">
        <v>4</v>
      </c>
      <c r="H33">
        <v>1</v>
      </c>
      <c r="I33">
        <v>0</v>
      </c>
      <c r="J33">
        <v>0</v>
      </c>
      <c r="K33">
        <v>0</v>
      </c>
      <c r="L33">
        <v>1</v>
      </c>
      <c r="M33">
        <v>0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2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</row>
    <row r="34" spans="1:43" x14ac:dyDescent="0.2">
      <c r="A34" t="s">
        <v>71</v>
      </c>
      <c r="B34" s="6">
        <f t="shared" si="1"/>
        <v>60</v>
      </c>
      <c r="C34">
        <v>30</v>
      </c>
      <c r="D34">
        <v>10</v>
      </c>
      <c r="E34">
        <v>9</v>
      </c>
      <c r="F34">
        <v>4</v>
      </c>
      <c r="G34">
        <v>1</v>
      </c>
      <c r="H34">
        <v>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4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 x14ac:dyDescent="0.2">
      <c r="A35" t="s">
        <v>72</v>
      </c>
      <c r="B35" s="6">
        <f t="shared" si="1"/>
        <v>58</v>
      </c>
      <c r="C35">
        <v>28</v>
      </c>
      <c r="D35">
        <v>10</v>
      </c>
      <c r="E35">
        <v>13</v>
      </c>
      <c r="F35">
        <v>3</v>
      </c>
      <c r="G35">
        <v>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2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</row>
    <row r="36" spans="1:43" x14ac:dyDescent="0.2">
      <c r="A36" t="s">
        <v>73</v>
      </c>
      <c r="B36" s="6">
        <f t="shared" si="1"/>
        <v>72</v>
      </c>
      <c r="C36">
        <v>25</v>
      </c>
      <c r="D36">
        <v>22</v>
      </c>
      <c r="E36">
        <v>13</v>
      </c>
      <c r="F36">
        <v>3</v>
      </c>
      <c r="G36">
        <v>3</v>
      </c>
      <c r="H36">
        <v>5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</row>
    <row r="37" spans="1:43" x14ac:dyDescent="0.2">
      <c r="A37" t="s">
        <v>74</v>
      </c>
      <c r="B37" s="6">
        <f t="shared" si="1"/>
        <v>66</v>
      </c>
      <c r="C37">
        <v>27</v>
      </c>
      <c r="D37">
        <v>16</v>
      </c>
      <c r="E37">
        <v>13</v>
      </c>
      <c r="F37">
        <v>3</v>
      </c>
      <c r="G37">
        <v>2</v>
      </c>
      <c r="H37">
        <v>2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3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</row>
    <row r="38" spans="1:43" x14ac:dyDescent="0.2">
      <c r="A38" t="s">
        <v>75</v>
      </c>
      <c r="B38" s="6">
        <f t="shared" si="1"/>
        <v>64</v>
      </c>
      <c r="C38">
        <v>27</v>
      </c>
      <c r="D38">
        <v>14</v>
      </c>
      <c r="E38">
        <v>12</v>
      </c>
      <c r="F38">
        <v>4</v>
      </c>
      <c r="G38">
        <v>1</v>
      </c>
      <c r="H38">
        <v>2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3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</row>
    <row r="39" spans="1:43" x14ac:dyDescent="0.2">
      <c r="A39" t="s">
        <v>76</v>
      </c>
      <c r="B39" s="6">
        <f t="shared" si="1"/>
        <v>66</v>
      </c>
      <c r="C39">
        <v>19</v>
      </c>
      <c r="D39">
        <v>17</v>
      </c>
      <c r="E39">
        <v>15</v>
      </c>
      <c r="F39">
        <v>5</v>
      </c>
      <c r="G39">
        <v>4</v>
      </c>
      <c r="H39">
        <v>2</v>
      </c>
      <c r="I39">
        <v>0</v>
      </c>
      <c r="J39">
        <v>0</v>
      </c>
      <c r="K39">
        <v>0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</v>
      </c>
      <c r="AH39">
        <v>1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</row>
    <row r="40" spans="1:43" x14ac:dyDescent="0.2">
      <c r="A40" t="s">
        <v>77</v>
      </c>
      <c r="B40" s="6">
        <f t="shared" si="1"/>
        <v>72</v>
      </c>
      <c r="C40">
        <v>29</v>
      </c>
      <c r="D40">
        <v>14</v>
      </c>
      <c r="E40">
        <v>16</v>
      </c>
      <c r="F40">
        <v>4</v>
      </c>
      <c r="G40">
        <v>1</v>
      </c>
      <c r="H40">
        <v>3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</row>
    <row r="41" spans="1:43" x14ac:dyDescent="0.2">
      <c r="A41" t="s">
        <v>78</v>
      </c>
      <c r="B41" s="6">
        <f t="shared" si="1"/>
        <v>50</v>
      </c>
      <c r="C41">
        <v>15</v>
      </c>
      <c r="D41">
        <v>18</v>
      </c>
      <c r="E41">
        <v>9</v>
      </c>
      <c r="F41">
        <v>2</v>
      </c>
      <c r="G41">
        <v>1</v>
      </c>
      <c r="H41">
        <v>3</v>
      </c>
      <c r="I41">
        <v>0</v>
      </c>
      <c r="J41">
        <v>0</v>
      </c>
      <c r="K41">
        <v>0</v>
      </c>
      <c r="L41">
        <v>1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</row>
    <row r="42" spans="1:43" x14ac:dyDescent="0.2">
      <c r="A42" t="s">
        <v>79</v>
      </c>
      <c r="B42" s="6">
        <f t="shared" si="1"/>
        <v>46</v>
      </c>
      <c r="C42">
        <v>22</v>
      </c>
      <c r="D42">
        <v>9</v>
      </c>
      <c r="E42">
        <v>7</v>
      </c>
      <c r="F42">
        <v>2</v>
      </c>
      <c r="G42">
        <v>0</v>
      </c>
      <c r="H42">
        <v>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</v>
      </c>
      <c r="AH42">
        <v>3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</row>
    <row r="43" spans="1:43" x14ac:dyDescent="0.2">
      <c r="A43" t="s">
        <v>80</v>
      </c>
      <c r="B43" s="6">
        <f t="shared" si="1"/>
        <v>60</v>
      </c>
      <c r="C43">
        <v>18</v>
      </c>
      <c r="D43">
        <v>18</v>
      </c>
      <c r="E43">
        <v>12</v>
      </c>
      <c r="F43">
        <v>4</v>
      </c>
      <c r="G43">
        <v>2</v>
      </c>
      <c r="H43">
        <v>4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</row>
    <row r="44" spans="1:43" x14ac:dyDescent="0.2">
      <c r="A44" t="s">
        <v>81</v>
      </c>
      <c r="B44" s="6">
        <f t="shared" si="1"/>
        <v>64</v>
      </c>
      <c r="C44">
        <v>23</v>
      </c>
      <c r="D44">
        <v>19</v>
      </c>
      <c r="E44">
        <v>11</v>
      </c>
      <c r="F44">
        <v>4</v>
      </c>
      <c r="G44">
        <v>1</v>
      </c>
      <c r="H44">
        <v>4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2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</row>
    <row r="45" spans="1:43" x14ac:dyDescent="0.2">
      <c r="A45" t="s">
        <v>82</v>
      </c>
      <c r="B45" s="6">
        <f t="shared" si="1"/>
        <v>60</v>
      </c>
      <c r="C45">
        <v>29</v>
      </c>
      <c r="D45">
        <v>10</v>
      </c>
      <c r="E45">
        <v>11</v>
      </c>
      <c r="F45">
        <v>4</v>
      </c>
      <c r="G45">
        <v>2</v>
      </c>
      <c r="H45">
        <v>3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</row>
    <row r="46" spans="1:43" x14ac:dyDescent="0.2">
      <c r="A46" t="s">
        <v>83</v>
      </c>
      <c r="B46" s="6">
        <f t="shared" si="1"/>
        <v>86</v>
      </c>
      <c r="C46">
        <v>18</v>
      </c>
      <c r="D46">
        <v>29</v>
      </c>
      <c r="E46">
        <v>20</v>
      </c>
      <c r="F46">
        <v>3</v>
      </c>
      <c r="G46">
        <v>5</v>
      </c>
      <c r="H46">
        <v>5</v>
      </c>
      <c r="I46">
        <v>0</v>
      </c>
      <c r="J46">
        <v>0</v>
      </c>
      <c r="K46">
        <v>0</v>
      </c>
      <c r="L46">
        <v>2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3</v>
      </c>
      <c r="AH46">
        <v>1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</row>
    <row r="47" spans="1:43" x14ac:dyDescent="0.2">
      <c r="A47" t="s">
        <v>84</v>
      </c>
      <c r="B47" s="6">
        <f t="shared" si="1"/>
        <v>90</v>
      </c>
      <c r="C47">
        <v>21</v>
      </c>
      <c r="D47">
        <v>27</v>
      </c>
      <c r="E47">
        <v>23</v>
      </c>
      <c r="F47">
        <v>3</v>
      </c>
      <c r="G47">
        <v>6</v>
      </c>
      <c r="H47">
        <v>5</v>
      </c>
      <c r="I47">
        <v>0</v>
      </c>
      <c r="J47">
        <v>0</v>
      </c>
      <c r="K47">
        <v>0</v>
      </c>
      <c r="L47">
        <v>3</v>
      </c>
      <c r="M47">
        <v>0</v>
      </c>
      <c r="N47">
        <v>0</v>
      </c>
      <c r="O47">
        <v>0</v>
      </c>
      <c r="P47">
        <v>1</v>
      </c>
      <c r="Q47">
        <v>0</v>
      </c>
      <c r="R47">
        <v>1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</row>
    <row r="48" spans="1:43" x14ac:dyDescent="0.2">
      <c r="A48" t="s">
        <v>85</v>
      </c>
      <c r="B48" s="6">
        <f t="shared" si="1"/>
        <v>52</v>
      </c>
      <c r="C48">
        <v>15</v>
      </c>
      <c r="D48">
        <v>14</v>
      </c>
      <c r="E48">
        <v>7</v>
      </c>
      <c r="F48">
        <v>2</v>
      </c>
      <c r="G48">
        <v>1</v>
      </c>
      <c r="H48">
        <v>5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4</v>
      </c>
      <c r="AH48">
        <v>2</v>
      </c>
      <c r="AI48">
        <v>1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</row>
    <row r="49" spans="1:43" x14ac:dyDescent="0.2">
      <c r="A49" t="s">
        <v>86</v>
      </c>
      <c r="B49" s="6">
        <f t="shared" si="1"/>
        <v>58</v>
      </c>
      <c r="C49">
        <v>20</v>
      </c>
      <c r="D49">
        <v>22</v>
      </c>
      <c r="E49">
        <v>8</v>
      </c>
      <c r="F49">
        <v>3</v>
      </c>
      <c r="G49">
        <v>1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2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</row>
    <row r="50" spans="1:43" x14ac:dyDescent="0.2">
      <c r="A50" t="s">
        <v>87</v>
      </c>
      <c r="B50" s="6">
        <f t="shared" si="1"/>
        <v>62</v>
      </c>
      <c r="C50">
        <v>13</v>
      </c>
      <c r="D50">
        <v>28</v>
      </c>
      <c r="E50">
        <v>10</v>
      </c>
      <c r="F50">
        <v>2</v>
      </c>
      <c r="G50">
        <v>2</v>
      </c>
      <c r="H50">
        <v>5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</row>
    <row r="51" spans="1:43" x14ac:dyDescent="0.2">
      <c r="A51" t="s">
        <v>88</v>
      </c>
      <c r="B51" s="6">
        <f t="shared" si="1"/>
        <v>60</v>
      </c>
      <c r="C51">
        <v>17</v>
      </c>
      <c r="D51">
        <v>19</v>
      </c>
      <c r="E51">
        <v>13</v>
      </c>
      <c r="F51">
        <v>3</v>
      </c>
      <c r="G51">
        <v>2</v>
      </c>
      <c r="H51">
        <v>3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</row>
    <row r="52" spans="1:43" x14ac:dyDescent="0.2">
      <c r="A52" t="s">
        <v>89</v>
      </c>
      <c r="B52" s="6">
        <f t="shared" si="1"/>
        <v>54</v>
      </c>
      <c r="C52">
        <v>27</v>
      </c>
      <c r="D52">
        <v>12</v>
      </c>
      <c r="E52">
        <v>7</v>
      </c>
      <c r="F52">
        <v>3</v>
      </c>
      <c r="G52">
        <v>1</v>
      </c>
      <c r="H52">
        <v>2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1</v>
      </c>
      <c r="AH52">
        <v>1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</row>
    <row r="53" spans="1:43" x14ac:dyDescent="0.2">
      <c r="A53" t="s">
        <v>90</v>
      </c>
      <c r="B53" s="6">
        <f t="shared" si="1"/>
        <v>76</v>
      </c>
      <c r="C53">
        <v>29</v>
      </c>
      <c r="D53">
        <v>18</v>
      </c>
      <c r="E53">
        <v>11</v>
      </c>
      <c r="F53">
        <v>6</v>
      </c>
      <c r="G53">
        <v>3</v>
      </c>
      <c r="H53">
        <v>4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</row>
    <row r="54" spans="1:43" x14ac:dyDescent="0.2">
      <c r="A54" t="s">
        <v>91</v>
      </c>
      <c r="B54" s="6">
        <f t="shared" si="1"/>
        <v>48</v>
      </c>
      <c r="C54">
        <v>25</v>
      </c>
      <c r="D54">
        <v>9</v>
      </c>
      <c r="E54">
        <v>6</v>
      </c>
      <c r="F54">
        <v>2</v>
      </c>
      <c r="G54">
        <v>1</v>
      </c>
      <c r="H54">
        <v>2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3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</row>
    <row r="55" spans="1:43" x14ac:dyDescent="0.2">
      <c r="A55" t="s">
        <v>92</v>
      </c>
      <c r="B55" s="6">
        <f t="shared" si="1"/>
        <v>54</v>
      </c>
      <c r="C55">
        <v>19</v>
      </c>
      <c r="D55">
        <v>17</v>
      </c>
      <c r="E55">
        <v>7</v>
      </c>
      <c r="F55">
        <v>3</v>
      </c>
      <c r="G55">
        <v>2</v>
      </c>
      <c r="H55">
        <v>3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3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 x14ac:dyDescent="0.2">
      <c r="A56" t="s">
        <v>93</v>
      </c>
      <c r="B56" s="6">
        <f t="shared" si="1"/>
        <v>68</v>
      </c>
      <c r="C56">
        <v>29</v>
      </c>
      <c r="D56">
        <v>14</v>
      </c>
      <c r="E56">
        <v>12</v>
      </c>
      <c r="F56">
        <v>4</v>
      </c>
      <c r="G56">
        <v>1</v>
      </c>
      <c r="H56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4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</row>
    <row r="57" spans="1:43" x14ac:dyDescent="0.2">
      <c r="A57" s="11" t="s">
        <v>94</v>
      </c>
      <c r="B57" s="12">
        <f t="shared" si="1"/>
        <v>68</v>
      </c>
      <c r="C57" s="11">
        <v>19</v>
      </c>
      <c r="D57" s="11">
        <v>22</v>
      </c>
      <c r="E57" s="11">
        <v>14</v>
      </c>
      <c r="F57" s="11">
        <v>3</v>
      </c>
      <c r="G57" s="11">
        <v>2</v>
      </c>
      <c r="H57" s="11">
        <v>3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1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1</v>
      </c>
      <c r="AH57" s="11">
        <v>2</v>
      </c>
      <c r="AI57" s="11">
        <v>0</v>
      </c>
      <c r="AJ57" s="11">
        <v>1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7"/>
  <sheetViews>
    <sheetView tabSelected="1" workbookViewId="0">
      <selection activeCell="A57" sqref="A57:AQ57"/>
    </sheetView>
  </sheetViews>
  <sheetFormatPr baseColWidth="10" defaultColWidth="8.83203125" defaultRowHeight="15" x14ac:dyDescent="0.2"/>
  <cols>
    <col min="1" max="1" width="23.6640625" customWidth="1"/>
    <col min="2" max="2" width="23.6640625" style="6" customWidth="1"/>
  </cols>
  <sheetData>
    <row r="1" spans="1:43" s="1" customFormat="1" ht="48" x14ac:dyDescent="0.2">
      <c r="A1" s="2" t="s">
        <v>95</v>
      </c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s="1" customFormat="1" x14ac:dyDescent="0.2">
      <c r="A2" s="2"/>
      <c r="B2" s="9"/>
    </row>
    <row r="3" spans="1:43" s="1" customFormat="1" ht="16" x14ac:dyDescent="0.2">
      <c r="A3" s="2"/>
      <c r="B3" s="10" t="s">
        <v>96</v>
      </c>
      <c r="C3" s="7">
        <f>SUM(C4:C57)</f>
        <v>27</v>
      </c>
      <c r="D3" s="7">
        <f t="shared" ref="D3:AQ3" si="0">SUM(D4:D57)</f>
        <v>21</v>
      </c>
      <c r="E3" s="7">
        <f t="shared" si="0"/>
        <v>18</v>
      </c>
      <c r="F3" s="7">
        <f t="shared" si="0"/>
        <v>-9</v>
      </c>
      <c r="G3" s="7">
        <f t="shared" si="0"/>
        <v>-13</v>
      </c>
      <c r="H3" s="7">
        <f t="shared" si="0"/>
        <v>-1</v>
      </c>
      <c r="I3" s="7">
        <f t="shared" si="0"/>
        <v>-5</v>
      </c>
      <c r="J3" s="7">
        <f t="shared" si="0"/>
        <v>0</v>
      </c>
      <c r="K3" s="7">
        <f t="shared" si="0"/>
        <v>0</v>
      </c>
      <c r="L3" s="7">
        <f t="shared" si="0"/>
        <v>-2</v>
      </c>
      <c r="M3" s="7">
        <f t="shared" si="0"/>
        <v>-2</v>
      </c>
      <c r="N3" s="7">
        <f t="shared" si="0"/>
        <v>0</v>
      </c>
      <c r="O3" s="7">
        <f t="shared" si="0"/>
        <v>0</v>
      </c>
      <c r="P3" s="7">
        <f t="shared" si="0"/>
        <v>0</v>
      </c>
      <c r="Q3" s="7">
        <f t="shared" si="0"/>
        <v>0</v>
      </c>
      <c r="R3" s="7">
        <f t="shared" si="0"/>
        <v>0</v>
      </c>
      <c r="S3" s="7">
        <f t="shared" si="0"/>
        <v>0</v>
      </c>
      <c r="T3" s="7">
        <f t="shared" si="0"/>
        <v>0</v>
      </c>
      <c r="U3" s="7">
        <f t="shared" si="0"/>
        <v>0</v>
      </c>
      <c r="V3" s="7">
        <f t="shared" si="0"/>
        <v>0</v>
      </c>
      <c r="W3" s="7">
        <f t="shared" si="0"/>
        <v>0</v>
      </c>
      <c r="X3" s="7">
        <f t="shared" si="0"/>
        <v>-1</v>
      </c>
      <c r="Y3" s="7">
        <f t="shared" si="0"/>
        <v>0</v>
      </c>
      <c r="Z3" s="7">
        <f t="shared" si="0"/>
        <v>0</v>
      </c>
      <c r="AA3" s="7">
        <f t="shared" si="0"/>
        <v>0</v>
      </c>
      <c r="AB3" s="7">
        <f t="shared" si="0"/>
        <v>0</v>
      </c>
      <c r="AC3" s="7">
        <f t="shared" si="0"/>
        <v>0</v>
      </c>
      <c r="AD3" s="7">
        <f t="shared" si="0"/>
        <v>0</v>
      </c>
      <c r="AE3" s="7">
        <f t="shared" si="0"/>
        <v>-1</v>
      </c>
      <c r="AF3" s="7">
        <f t="shared" si="0"/>
        <v>0</v>
      </c>
      <c r="AG3" s="7">
        <f t="shared" si="0"/>
        <v>-15</v>
      </c>
      <c r="AH3" s="7">
        <f t="shared" si="0"/>
        <v>-7</v>
      </c>
      <c r="AI3" s="7">
        <f t="shared" si="0"/>
        <v>-5</v>
      </c>
      <c r="AJ3" s="7">
        <f t="shared" si="0"/>
        <v>-4</v>
      </c>
      <c r="AK3" s="7">
        <f t="shared" si="0"/>
        <v>0</v>
      </c>
      <c r="AL3" s="7">
        <f t="shared" si="0"/>
        <v>0</v>
      </c>
      <c r="AM3" s="7">
        <f t="shared" si="0"/>
        <v>0</v>
      </c>
      <c r="AN3" s="7">
        <f t="shared" si="0"/>
        <v>0</v>
      </c>
      <c r="AO3" s="7">
        <f t="shared" si="0"/>
        <v>-1</v>
      </c>
      <c r="AP3" s="7">
        <f t="shared" si="0"/>
        <v>0</v>
      </c>
      <c r="AQ3" s="7">
        <f t="shared" si="0"/>
        <v>0</v>
      </c>
    </row>
    <row r="4" spans="1:43" x14ac:dyDescent="0.2">
      <c r="A4" t="s">
        <v>41</v>
      </c>
      <c r="B4" s="6" cm="1">
        <f t="array" ref="B4">SUM((ABS(C4:AQ4)))</f>
        <v>8</v>
      </c>
      <c r="C4">
        <v>1</v>
      </c>
      <c r="D4">
        <v>1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-1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-1</v>
      </c>
      <c r="AF4">
        <v>0</v>
      </c>
      <c r="AG4">
        <v>-1</v>
      </c>
      <c r="AH4">
        <v>-1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</row>
    <row r="5" spans="1:43" x14ac:dyDescent="0.2">
      <c r="A5" t="s">
        <v>42</v>
      </c>
      <c r="B5" s="6" cm="1">
        <f t="array" ref="B5">SUM((ABS(C5:AQ5)))</f>
        <v>4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-1</v>
      </c>
      <c r="AK5">
        <v>0</v>
      </c>
      <c r="AL5">
        <v>0</v>
      </c>
      <c r="AM5">
        <v>0</v>
      </c>
      <c r="AN5">
        <v>0</v>
      </c>
      <c r="AO5">
        <v>-1</v>
      </c>
      <c r="AP5">
        <v>0</v>
      </c>
      <c r="AQ5">
        <v>0</v>
      </c>
    </row>
    <row r="6" spans="1:43" x14ac:dyDescent="0.2">
      <c r="A6" t="s">
        <v>43</v>
      </c>
      <c r="B6" s="6" cm="1">
        <f t="array" ref="B6">SUM((ABS(C6:AQ6)))</f>
        <v>4</v>
      </c>
      <c r="C6">
        <v>0</v>
      </c>
      <c r="D6">
        <v>0</v>
      </c>
      <c r="E6">
        <v>1</v>
      </c>
      <c r="F6">
        <v>-1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-1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</row>
    <row r="7" spans="1:43" x14ac:dyDescent="0.2">
      <c r="A7" t="s">
        <v>44</v>
      </c>
      <c r="B7" s="6" cm="1">
        <f t="array" ref="B7">SUM((ABS(C7:AQ7)))</f>
        <v>4</v>
      </c>
      <c r="C7">
        <v>0</v>
      </c>
      <c r="D7">
        <v>1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-1</v>
      </c>
      <c r="AH7">
        <v>-1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</row>
    <row r="8" spans="1:43" x14ac:dyDescent="0.2">
      <c r="A8" t="s">
        <v>45</v>
      </c>
      <c r="B8" s="6" cm="1">
        <f t="array" ref="B8">SUM((ABS(C8:AQ8)))</f>
        <v>2</v>
      </c>
      <c r="C8">
        <v>0</v>
      </c>
      <c r="D8">
        <v>0</v>
      </c>
      <c r="E8">
        <v>1</v>
      </c>
      <c r="F8">
        <v>0</v>
      </c>
      <c r="G8">
        <v>0</v>
      </c>
      <c r="H8">
        <v>-1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</row>
    <row r="9" spans="1:43" x14ac:dyDescent="0.2">
      <c r="A9" t="s">
        <v>46</v>
      </c>
      <c r="B9" s="6" cm="1">
        <f t="array" ref="B9">SUM((ABS(C9:AQ9)))</f>
        <v>2</v>
      </c>
      <c r="C9">
        <v>1</v>
      </c>
      <c r="D9">
        <v>0</v>
      </c>
      <c r="E9">
        <v>0</v>
      </c>
      <c r="F9">
        <v>-1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</row>
    <row r="10" spans="1:43" x14ac:dyDescent="0.2">
      <c r="A10" t="s">
        <v>47</v>
      </c>
      <c r="B10" s="6" cm="1">
        <f t="array" ref="B10">SUM((ABS(C10:AQ10)))</f>
        <v>4</v>
      </c>
      <c r="C10">
        <v>1</v>
      </c>
      <c r="D10">
        <v>0</v>
      </c>
      <c r="E10">
        <v>1</v>
      </c>
      <c r="F10">
        <v>-1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-1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</row>
    <row r="11" spans="1:43" x14ac:dyDescent="0.2">
      <c r="A11" t="s">
        <v>48</v>
      </c>
      <c r="B11" s="6" cm="1">
        <f t="array" ref="B11">SUM((ABS(C11:AQ11)))</f>
        <v>4</v>
      </c>
      <c r="C11">
        <v>1</v>
      </c>
      <c r="D11">
        <v>1</v>
      </c>
      <c r="E11">
        <v>0</v>
      </c>
      <c r="F11">
        <v>0</v>
      </c>
      <c r="G11">
        <v>-1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-1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</row>
    <row r="12" spans="1:43" x14ac:dyDescent="0.2">
      <c r="A12" t="s">
        <v>49</v>
      </c>
      <c r="B12" s="6" cm="1">
        <f t="array" ref="B12">SUM((ABS(C12:AQ12)))</f>
        <v>2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-1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</row>
    <row r="13" spans="1:43" x14ac:dyDescent="0.2">
      <c r="A13" t="s">
        <v>50</v>
      </c>
      <c r="B13" s="6" cm="1">
        <f t="array" ref="B13">SUM((ABS(C13:AQ13)))</f>
        <v>2</v>
      </c>
      <c r="C13">
        <v>0</v>
      </c>
      <c r="D13">
        <v>1</v>
      </c>
      <c r="E13">
        <v>0</v>
      </c>
      <c r="F13">
        <v>-1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</row>
    <row r="14" spans="1:43" x14ac:dyDescent="0.2">
      <c r="A14" t="s">
        <v>51</v>
      </c>
      <c r="B14" s="6" cm="1">
        <f t="array" ref="B14">SUM((ABS(C14:AQ14)))</f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</row>
    <row r="15" spans="1:43" x14ac:dyDescent="0.2">
      <c r="A15" t="s">
        <v>52</v>
      </c>
      <c r="B15" s="6" cm="1">
        <f t="array" ref="B15">SUM((ABS(C15:AQ15)))</f>
        <v>4</v>
      </c>
      <c r="C15">
        <v>1</v>
      </c>
      <c r="D15">
        <v>0</v>
      </c>
      <c r="E15">
        <v>1</v>
      </c>
      <c r="F15">
        <v>0</v>
      </c>
      <c r="G15">
        <v>-1</v>
      </c>
      <c r="H15">
        <v>0</v>
      </c>
      <c r="I15">
        <v>-1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</row>
    <row r="16" spans="1:43" x14ac:dyDescent="0.2">
      <c r="A16" t="s">
        <v>53</v>
      </c>
      <c r="B16" s="6" cm="1">
        <f t="array" ref="B16">SUM((ABS(C16:AQ16)))</f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</row>
    <row r="17" spans="1:43" x14ac:dyDescent="0.2">
      <c r="A17" t="s">
        <v>54</v>
      </c>
      <c r="B17" s="6" cm="1">
        <f t="array" ref="B17">SUM((ABS(C17:AQ17)))</f>
        <v>2</v>
      </c>
      <c r="C17">
        <v>0</v>
      </c>
      <c r="D17">
        <v>1</v>
      </c>
      <c r="E17">
        <v>0</v>
      </c>
      <c r="F17">
        <v>-1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</row>
    <row r="18" spans="1:43" x14ac:dyDescent="0.2">
      <c r="A18" t="s">
        <v>55</v>
      </c>
      <c r="B18" s="6" cm="1">
        <f t="array" ref="B18">SUM((ABS(C18:AQ18)))</f>
        <v>4</v>
      </c>
      <c r="C18">
        <v>0</v>
      </c>
      <c r="D18">
        <v>1</v>
      </c>
      <c r="E18">
        <v>1</v>
      </c>
      <c r="F18">
        <v>-1</v>
      </c>
      <c r="G18">
        <v>-1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</row>
    <row r="19" spans="1:43" x14ac:dyDescent="0.2">
      <c r="A19" t="s">
        <v>56</v>
      </c>
      <c r="B19" s="6" cm="1">
        <f t="array" ref="B19">SUM((ABS(C19:AQ19)))</f>
        <v>2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-1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</row>
    <row r="20" spans="1:43" x14ac:dyDescent="0.2">
      <c r="A20" t="s">
        <v>57</v>
      </c>
      <c r="B20" s="6" cm="1">
        <f t="array" ref="B20">SUM((ABS(C20:AQ20)))</f>
        <v>2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-1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</row>
    <row r="21" spans="1:43" x14ac:dyDescent="0.2">
      <c r="A21" t="s">
        <v>58</v>
      </c>
      <c r="B21" s="6" cm="1">
        <f t="array" ref="B21">SUM((ABS(C21:AQ21)))</f>
        <v>4</v>
      </c>
      <c r="C21">
        <v>1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-1</v>
      </c>
      <c r="AI21">
        <v>-1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1:43" x14ac:dyDescent="0.2">
      <c r="A22" t="s">
        <v>59</v>
      </c>
      <c r="B22" s="6" cm="1">
        <f t="array" ref="B22">SUM((ABS(C22:AQ22)))</f>
        <v>6</v>
      </c>
      <c r="C22">
        <v>1</v>
      </c>
      <c r="D22">
        <v>1</v>
      </c>
      <c r="E22">
        <v>1</v>
      </c>
      <c r="F22">
        <v>-1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-1</v>
      </c>
      <c r="AJ22">
        <v>-1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</row>
    <row r="23" spans="1:43" x14ac:dyDescent="0.2">
      <c r="A23" t="s">
        <v>60</v>
      </c>
      <c r="B23" s="6" cm="1">
        <f t="array" ref="B23">SUM((ABS(C23:AQ23)))</f>
        <v>4</v>
      </c>
      <c r="C23">
        <v>0</v>
      </c>
      <c r="D23">
        <v>1</v>
      </c>
      <c r="E23">
        <v>0</v>
      </c>
      <c r="F23">
        <v>0</v>
      </c>
      <c r="G23">
        <v>0</v>
      </c>
      <c r="H23">
        <v>1</v>
      </c>
      <c r="I23">
        <v>-1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-1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</row>
    <row r="24" spans="1:43" x14ac:dyDescent="0.2">
      <c r="A24" t="s">
        <v>61</v>
      </c>
      <c r="B24" s="6" cm="1">
        <f t="array" ref="B24">SUM((ABS(C24:AQ24)))</f>
        <v>6</v>
      </c>
      <c r="C24">
        <v>1</v>
      </c>
      <c r="D24">
        <v>1</v>
      </c>
      <c r="E24">
        <v>1</v>
      </c>
      <c r="F24">
        <v>0</v>
      </c>
      <c r="G24">
        <v>-1</v>
      </c>
      <c r="H24">
        <v>0</v>
      </c>
      <c r="I24">
        <v>-1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-1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</row>
    <row r="25" spans="1:43" x14ac:dyDescent="0.2">
      <c r="A25" t="s">
        <v>62</v>
      </c>
      <c r="B25" s="6" cm="1">
        <f t="array" ref="B25">SUM((ABS(C25:AQ25)))</f>
        <v>2</v>
      </c>
      <c r="C25">
        <v>1</v>
      </c>
      <c r="D25">
        <v>0</v>
      </c>
      <c r="E25">
        <v>0</v>
      </c>
      <c r="F25">
        <v>0</v>
      </c>
      <c r="G25">
        <v>-1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</row>
    <row r="26" spans="1:43" x14ac:dyDescent="0.2">
      <c r="A26" t="s">
        <v>63</v>
      </c>
      <c r="B26" s="6" cm="1">
        <f t="array" ref="B26">SUM((ABS(C26:AQ26)))</f>
        <v>2</v>
      </c>
      <c r="C26">
        <v>0</v>
      </c>
      <c r="D26">
        <v>0</v>
      </c>
      <c r="E26">
        <v>1</v>
      </c>
      <c r="F26">
        <v>0</v>
      </c>
      <c r="G26">
        <v>0</v>
      </c>
      <c r="H26">
        <v>-1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</row>
    <row r="27" spans="1:43" x14ac:dyDescent="0.2">
      <c r="A27" t="s">
        <v>64</v>
      </c>
      <c r="B27" s="6" cm="1">
        <f t="array" ref="B27">SUM((ABS(C27:AQ27)))</f>
        <v>2</v>
      </c>
      <c r="C27">
        <v>0</v>
      </c>
      <c r="D27">
        <v>0</v>
      </c>
      <c r="E27">
        <v>1</v>
      </c>
      <c r="F27">
        <v>-1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</row>
    <row r="28" spans="1:43" x14ac:dyDescent="0.2">
      <c r="A28" t="s">
        <v>65</v>
      </c>
      <c r="B28" s="6" cm="1">
        <f t="array" ref="B28">SUM((ABS(C28:AQ28)))</f>
        <v>2</v>
      </c>
      <c r="C28">
        <v>1</v>
      </c>
      <c r="D28">
        <v>0</v>
      </c>
      <c r="E28">
        <v>0</v>
      </c>
      <c r="F28">
        <v>0</v>
      </c>
      <c r="G28">
        <v>0</v>
      </c>
      <c r="H28">
        <v>-1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</row>
    <row r="29" spans="1:43" x14ac:dyDescent="0.2">
      <c r="A29" t="s">
        <v>66</v>
      </c>
      <c r="B29" s="6" cm="1">
        <f t="array" ref="B29">SUM((ABS(C29:AQ29)))</f>
        <v>4</v>
      </c>
      <c r="C29">
        <v>0</v>
      </c>
      <c r="D29">
        <v>1</v>
      </c>
      <c r="E29">
        <v>1</v>
      </c>
      <c r="F29">
        <v>-1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-1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</row>
    <row r="30" spans="1:43" x14ac:dyDescent="0.2">
      <c r="A30" t="s">
        <v>67</v>
      </c>
      <c r="B30" s="6" cm="1">
        <f t="array" ref="B30">SUM((ABS(C30:AQ30)))</f>
        <v>2</v>
      </c>
      <c r="C30">
        <v>0</v>
      </c>
      <c r="D30">
        <v>1</v>
      </c>
      <c r="E30">
        <v>0</v>
      </c>
      <c r="F30">
        <v>0</v>
      </c>
      <c r="G30">
        <v>-1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</row>
    <row r="31" spans="1:43" x14ac:dyDescent="0.2">
      <c r="A31" t="s">
        <v>68</v>
      </c>
      <c r="B31" s="6" cm="1">
        <f t="array" ref="B31">SUM((ABS(C31:AQ31)))</f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</row>
    <row r="32" spans="1:43" x14ac:dyDescent="0.2">
      <c r="A32" t="s">
        <v>69</v>
      </c>
      <c r="B32" s="6" cm="1">
        <f t="array" ref="B32">SUM((ABS(C32:AQ32)))</f>
        <v>4</v>
      </c>
      <c r="C32">
        <v>1</v>
      </c>
      <c r="D32">
        <v>0</v>
      </c>
      <c r="E32">
        <v>0</v>
      </c>
      <c r="F32">
        <v>-1</v>
      </c>
      <c r="G32">
        <v>0</v>
      </c>
      <c r="H32">
        <v>1</v>
      </c>
      <c r="I32">
        <v>0</v>
      </c>
      <c r="J32">
        <v>0</v>
      </c>
      <c r="K32">
        <v>0</v>
      </c>
      <c r="L32">
        <v>-1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</row>
    <row r="33" spans="1:43" x14ac:dyDescent="0.2">
      <c r="A33" t="s">
        <v>70</v>
      </c>
      <c r="B33" s="6" cm="1">
        <f t="array" ref="B33">SUM((ABS(C33:AQ33)))</f>
        <v>2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-1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</row>
    <row r="34" spans="1:43" x14ac:dyDescent="0.2">
      <c r="A34" t="s">
        <v>71</v>
      </c>
      <c r="B34" s="6" cm="1">
        <f t="array" ref="B34">SUM((ABS(C34:AQ34)))</f>
        <v>2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-1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</row>
    <row r="35" spans="1:43" x14ac:dyDescent="0.2">
      <c r="A35" t="s">
        <v>72</v>
      </c>
      <c r="B35" s="6" cm="1">
        <f t="array" ref="B35">SUM((ABS(C35:AQ35)))</f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</row>
    <row r="36" spans="1:43" x14ac:dyDescent="0.2">
      <c r="A36" t="s">
        <v>73</v>
      </c>
      <c r="B36" s="6" cm="1">
        <f t="array" ref="B36">SUM((ABS(C36:AQ36)))</f>
        <v>2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-1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</row>
    <row r="37" spans="1:43" x14ac:dyDescent="0.2">
      <c r="A37" t="s">
        <v>74</v>
      </c>
      <c r="B37" s="6" cm="1">
        <f t="array" ref="B37">SUM((ABS(C37:AQ37)))</f>
        <v>2</v>
      </c>
      <c r="C37">
        <v>1</v>
      </c>
      <c r="D37">
        <v>0</v>
      </c>
      <c r="E37">
        <v>0</v>
      </c>
      <c r="F37">
        <v>-1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</row>
    <row r="38" spans="1:43" x14ac:dyDescent="0.2">
      <c r="A38" t="s">
        <v>75</v>
      </c>
      <c r="B38" s="6" cm="1">
        <f t="array" ref="B38">SUM((ABS(C38:AQ38)))</f>
        <v>4</v>
      </c>
      <c r="C38">
        <v>1</v>
      </c>
      <c r="D38">
        <v>1</v>
      </c>
      <c r="E38">
        <v>0</v>
      </c>
      <c r="F38">
        <v>0</v>
      </c>
      <c r="G38">
        <v>-1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-1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</row>
    <row r="39" spans="1:43" x14ac:dyDescent="0.2">
      <c r="A39" t="s">
        <v>76</v>
      </c>
      <c r="B39" s="6" cm="1">
        <f t="array" ref="B39">SUM((ABS(C39:AQ39)))</f>
        <v>4</v>
      </c>
      <c r="C39">
        <v>1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-1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-1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</row>
    <row r="40" spans="1:43" x14ac:dyDescent="0.2">
      <c r="A40" t="s">
        <v>77</v>
      </c>
      <c r="B40" s="6" cm="1">
        <f t="array" ref="B40">SUM((ABS(C40:AQ40)))</f>
        <v>4</v>
      </c>
      <c r="C40">
        <v>1</v>
      </c>
      <c r="D40">
        <v>0</v>
      </c>
      <c r="E40">
        <v>1</v>
      </c>
      <c r="F40">
        <v>0</v>
      </c>
      <c r="G40">
        <v>-1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-1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</row>
    <row r="41" spans="1:43" x14ac:dyDescent="0.2">
      <c r="A41" t="s">
        <v>78</v>
      </c>
      <c r="B41" s="6" cm="1">
        <f t="array" ref="B41">SUM((ABS(C41:AQ41)))</f>
        <v>2</v>
      </c>
      <c r="C41">
        <v>0</v>
      </c>
      <c r="D41">
        <v>0</v>
      </c>
      <c r="E41">
        <v>1</v>
      </c>
      <c r="F41">
        <v>0</v>
      </c>
      <c r="G41">
        <v>-1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</row>
    <row r="42" spans="1:43" x14ac:dyDescent="0.2">
      <c r="A42" t="s">
        <v>79</v>
      </c>
      <c r="B42" s="6" cm="1">
        <f t="array" ref="B42">SUM((ABS(C42:AQ42)))</f>
        <v>2</v>
      </c>
      <c r="C42">
        <v>0</v>
      </c>
      <c r="D42">
        <v>1</v>
      </c>
      <c r="E42">
        <v>0</v>
      </c>
      <c r="F42">
        <v>0</v>
      </c>
      <c r="G42">
        <v>-1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</row>
    <row r="43" spans="1:43" x14ac:dyDescent="0.2">
      <c r="A43" t="s">
        <v>80</v>
      </c>
      <c r="B43" s="6" cm="1">
        <f t="array" ref="B43">SUM((ABS(C43:AQ43)))</f>
        <v>4</v>
      </c>
      <c r="C43">
        <v>1</v>
      </c>
      <c r="D43">
        <v>0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-1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-1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</row>
    <row r="44" spans="1:43" x14ac:dyDescent="0.2">
      <c r="A44" t="s">
        <v>81</v>
      </c>
      <c r="B44" s="6" cm="1">
        <f t="array" ref="B44">SUM((ABS(C44:AQ44)))</f>
        <v>2</v>
      </c>
      <c r="C44">
        <v>0</v>
      </c>
      <c r="D44">
        <v>1</v>
      </c>
      <c r="E44">
        <v>0</v>
      </c>
      <c r="F44">
        <v>0</v>
      </c>
      <c r="G44">
        <v>-1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</row>
    <row r="45" spans="1:43" x14ac:dyDescent="0.2">
      <c r="A45" t="s">
        <v>82</v>
      </c>
      <c r="B45" s="6" cm="1">
        <f t="array" ref="B45">SUM((ABS(C45:AQ45)))</f>
        <v>4</v>
      </c>
      <c r="C45">
        <v>0</v>
      </c>
      <c r="D45">
        <v>1</v>
      </c>
      <c r="E45">
        <v>0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-1</v>
      </c>
      <c r="AH45">
        <v>-1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</row>
    <row r="46" spans="1:43" x14ac:dyDescent="0.2">
      <c r="A46" t="s">
        <v>83</v>
      </c>
      <c r="B46" s="6" cm="1">
        <f t="array" ref="B46">SUM((ABS(C46:AQ46)))</f>
        <v>2</v>
      </c>
      <c r="C46">
        <v>0</v>
      </c>
      <c r="D46">
        <v>0</v>
      </c>
      <c r="E46"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-1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</row>
    <row r="47" spans="1:43" x14ac:dyDescent="0.2">
      <c r="A47" t="s">
        <v>84</v>
      </c>
      <c r="B47" s="6" cm="1">
        <f t="array" ref="B47">SUM((ABS(C47:AQ47)))</f>
        <v>6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-1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-1</v>
      </c>
      <c r="AI47">
        <v>-1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</row>
    <row r="48" spans="1:43" x14ac:dyDescent="0.2">
      <c r="A48" t="s">
        <v>85</v>
      </c>
      <c r="B48" s="6" cm="1">
        <f t="array" ref="B48">SUM((ABS(C48:AQ48)))</f>
        <v>4</v>
      </c>
      <c r="C48">
        <v>1</v>
      </c>
      <c r="D48">
        <v>1</v>
      </c>
      <c r="E48">
        <v>0</v>
      </c>
      <c r="F48">
        <v>0</v>
      </c>
      <c r="G48">
        <v>-1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-1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</row>
    <row r="49" spans="1:43" x14ac:dyDescent="0.2">
      <c r="A49" t="s">
        <v>86</v>
      </c>
      <c r="B49" s="6" cm="1">
        <f t="array" ref="B49">SUM((ABS(C49:AQ49)))</f>
        <v>4</v>
      </c>
      <c r="C49">
        <v>1</v>
      </c>
      <c r="D49">
        <v>0</v>
      </c>
      <c r="E49">
        <v>1</v>
      </c>
      <c r="F49">
        <v>0</v>
      </c>
      <c r="G49">
        <v>-1</v>
      </c>
      <c r="H49">
        <v>-1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</row>
    <row r="50" spans="1:43" x14ac:dyDescent="0.2">
      <c r="A50" t="s">
        <v>87</v>
      </c>
      <c r="B50" s="6" cm="1">
        <f t="array" ref="B50">SUM((ABS(C50:AQ50)))</f>
        <v>2</v>
      </c>
      <c r="C50">
        <v>1</v>
      </c>
      <c r="D50">
        <v>0</v>
      </c>
      <c r="E50">
        <v>0</v>
      </c>
      <c r="F50">
        <v>0</v>
      </c>
      <c r="G50">
        <v>-1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</row>
    <row r="51" spans="1:43" x14ac:dyDescent="0.2">
      <c r="A51" t="s">
        <v>88</v>
      </c>
      <c r="B51" s="6" cm="1">
        <f t="array" ref="B51">SUM((ABS(C51:AQ51)))</f>
        <v>2</v>
      </c>
      <c r="C51">
        <v>1</v>
      </c>
      <c r="D51">
        <v>0</v>
      </c>
      <c r="E51">
        <v>0</v>
      </c>
      <c r="F51">
        <v>-1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</row>
    <row r="52" spans="1:43" x14ac:dyDescent="0.2">
      <c r="A52" t="s">
        <v>89</v>
      </c>
      <c r="B52" s="6" cm="1">
        <f t="array" ref="B52">SUM((ABS(C52:AQ52)))</f>
        <v>2</v>
      </c>
      <c r="C52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-1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</row>
    <row r="53" spans="1:43" x14ac:dyDescent="0.2">
      <c r="A53" t="s">
        <v>90</v>
      </c>
      <c r="B53" s="6" cm="1">
        <f t="array" ref="B53">SUM((ABS(C53:AQ53)))</f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</row>
    <row r="54" spans="1:43" x14ac:dyDescent="0.2">
      <c r="A54" t="s">
        <v>91</v>
      </c>
      <c r="B54" s="6" cm="1">
        <f t="array" ref="B54">SUM((ABS(C54:AQ54)))</f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</row>
    <row r="55" spans="1:43" x14ac:dyDescent="0.2">
      <c r="A55" t="s">
        <v>92</v>
      </c>
      <c r="B55" s="6" cm="1">
        <f t="array" ref="B55">SUM((ABS(C55:AQ55)))</f>
        <v>4</v>
      </c>
      <c r="C55">
        <v>1</v>
      </c>
      <c r="D55">
        <v>1</v>
      </c>
      <c r="E55">
        <v>-1</v>
      </c>
      <c r="F55">
        <v>0</v>
      </c>
      <c r="G55">
        <v>0</v>
      </c>
      <c r="H55">
        <v>-1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</row>
    <row r="56" spans="1:43" x14ac:dyDescent="0.2">
      <c r="A56" t="s">
        <v>93</v>
      </c>
      <c r="B56" s="6" cm="1">
        <f t="array" ref="B56">SUM((ABS(C56:AQ56)))</f>
        <v>4</v>
      </c>
      <c r="C56">
        <v>1</v>
      </c>
      <c r="D56">
        <v>0</v>
      </c>
      <c r="E56">
        <v>1</v>
      </c>
      <c r="F56">
        <v>-1</v>
      </c>
      <c r="G56">
        <v>-1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</row>
    <row r="57" spans="1:43" x14ac:dyDescent="0.2">
      <c r="A57" s="11" t="s">
        <v>94</v>
      </c>
      <c r="B57" s="12" cm="1">
        <f t="array" ref="B57">SUM((ABS(C57:AQ57)))</f>
        <v>2</v>
      </c>
      <c r="C57" s="11">
        <v>0</v>
      </c>
      <c r="D57" s="11">
        <v>0</v>
      </c>
      <c r="E57" s="11">
        <v>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-1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7"/>
  <sheetViews>
    <sheetView tabSelected="1" workbookViewId="0">
      <selection activeCell="A57" sqref="A57:AQ57"/>
    </sheetView>
  </sheetViews>
  <sheetFormatPr baseColWidth="10" defaultColWidth="8.83203125" defaultRowHeight="15" x14ac:dyDescent="0.2"/>
  <cols>
    <col min="1" max="1" width="23.6640625" customWidth="1"/>
    <col min="2" max="2" width="23.6640625" style="6" customWidth="1"/>
  </cols>
  <sheetData>
    <row r="1" spans="1:43" s="1" customFormat="1" ht="48" x14ac:dyDescent="0.2">
      <c r="A1" s="2" t="s">
        <v>95</v>
      </c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s="1" customFormat="1" x14ac:dyDescent="0.2">
      <c r="A2" s="2"/>
      <c r="B2" s="9"/>
    </row>
    <row r="3" spans="1:43" s="1" customFormat="1" ht="16" x14ac:dyDescent="0.2">
      <c r="A3" s="2"/>
      <c r="B3" s="10" t="s">
        <v>96</v>
      </c>
      <c r="C3" s="10">
        <f>SUM(C4:C57)</f>
        <v>649.9650254464799</v>
      </c>
      <c r="D3" s="10">
        <f t="shared" ref="D3:AQ3" si="0">SUM(D4:D57)</f>
        <v>1031.9976764268431</v>
      </c>
      <c r="E3" s="10">
        <f t="shared" si="0"/>
        <v>960.51415820819693</v>
      </c>
      <c r="F3" s="10">
        <f t="shared" si="0"/>
        <v>2760.2258968567012</v>
      </c>
      <c r="G3" s="10">
        <f t="shared" si="0"/>
        <v>3427.3547269982773</v>
      </c>
      <c r="H3" s="10">
        <f t="shared" si="0"/>
        <v>3653.7249059574356</v>
      </c>
      <c r="I3" s="10">
        <f t="shared" si="0"/>
        <v>5909.4290878353968</v>
      </c>
      <c r="J3" s="10">
        <f t="shared" si="0"/>
        <v>1783</v>
      </c>
      <c r="K3" s="10">
        <f t="shared" si="0"/>
        <v>780</v>
      </c>
      <c r="L3" s="10">
        <f t="shared" si="0"/>
        <v>4891.820474773539</v>
      </c>
      <c r="M3" s="10">
        <f t="shared" si="0"/>
        <v>887.73669217875431</v>
      </c>
      <c r="N3" s="10">
        <f t="shared" si="0"/>
        <v>3799.0179937613525</v>
      </c>
      <c r="O3" s="10">
        <f t="shared" si="0"/>
        <v>37.961085159632447</v>
      </c>
      <c r="P3" s="10">
        <f t="shared" si="0"/>
        <v>492.27741760542756</v>
      </c>
      <c r="Q3" s="10">
        <f t="shared" si="0"/>
        <v>1109.1268867900035</v>
      </c>
      <c r="R3" s="10">
        <f t="shared" si="0"/>
        <v>213.37178999317314</v>
      </c>
      <c r="S3" s="10">
        <f t="shared" si="0"/>
        <v>6.6888292230213171</v>
      </c>
      <c r="T3" s="10">
        <f t="shared" si="0"/>
        <v>0.52774565010292407</v>
      </c>
      <c r="U3" s="10">
        <f t="shared" si="0"/>
        <v>110.32592601456437</v>
      </c>
      <c r="V3" s="10">
        <f t="shared" si="0"/>
        <v>449</v>
      </c>
      <c r="W3" s="10">
        <f t="shared" si="0"/>
        <v>147.64264295753222</v>
      </c>
      <c r="X3" s="10">
        <f t="shared" si="0"/>
        <v>304.07433577010329</v>
      </c>
      <c r="Y3" s="10">
        <f t="shared" si="0"/>
        <v>524</v>
      </c>
      <c r="Z3" s="10">
        <f t="shared" si="0"/>
        <v>642</v>
      </c>
      <c r="AA3" s="10">
        <f t="shared" si="0"/>
        <v>302</v>
      </c>
      <c r="AB3" s="10">
        <f t="shared" si="0"/>
        <v>71</v>
      </c>
      <c r="AC3" s="10">
        <f t="shared" si="0"/>
        <v>31</v>
      </c>
      <c r="AD3" s="10">
        <f t="shared" si="0"/>
        <v>560</v>
      </c>
      <c r="AE3" s="10">
        <f t="shared" si="0"/>
        <v>1754.0165566630874</v>
      </c>
      <c r="AF3" s="10">
        <f t="shared" si="0"/>
        <v>36</v>
      </c>
      <c r="AG3" s="10">
        <f t="shared" si="0"/>
        <v>5928.565325260487</v>
      </c>
      <c r="AH3" s="10">
        <f t="shared" si="0"/>
        <v>10672.709604933649</v>
      </c>
      <c r="AI3" s="10">
        <f t="shared" si="0"/>
        <v>5556.2138708257289</v>
      </c>
      <c r="AJ3" s="10">
        <f t="shared" si="0"/>
        <v>1626.069177775923</v>
      </c>
      <c r="AK3" s="10">
        <f t="shared" si="0"/>
        <v>882</v>
      </c>
      <c r="AL3" s="10">
        <f t="shared" si="0"/>
        <v>41</v>
      </c>
      <c r="AM3" s="10">
        <f t="shared" si="0"/>
        <v>890</v>
      </c>
      <c r="AN3" s="10">
        <f t="shared" si="0"/>
        <v>290</v>
      </c>
      <c r="AO3" s="10">
        <f t="shared" si="0"/>
        <v>174.3888733376194</v>
      </c>
      <c r="AP3" s="10">
        <f t="shared" si="0"/>
        <v>6.9574217392635687</v>
      </c>
      <c r="AQ3" s="10">
        <f t="shared" si="0"/>
        <v>7.3902983635170418</v>
      </c>
    </row>
    <row r="4" spans="1:43" x14ac:dyDescent="0.2">
      <c r="A4" t="s">
        <v>41</v>
      </c>
      <c r="B4" s="6">
        <f>SUM(C4:AQ4)</f>
        <v>3839.3301777913116</v>
      </c>
      <c r="C4">
        <v>7.308108519112666E-2</v>
      </c>
      <c r="D4">
        <v>2.723625627796979</v>
      </c>
      <c r="E4">
        <v>19.559159090704341</v>
      </c>
      <c r="F4">
        <v>18.903388070444009</v>
      </c>
      <c r="G4">
        <v>90.647735434493015</v>
      </c>
      <c r="H4">
        <v>41.080240175225462</v>
      </c>
      <c r="I4">
        <v>1464</v>
      </c>
      <c r="K4">
        <v>586</v>
      </c>
      <c r="L4">
        <v>266.54229859540021</v>
      </c>
      <c r="W4">
        <v>147.41782307280599</v>
      </c>
      <c r="Z4">
        <v>642</v>
      </c>
      <c r="AE4">
        <v>195.15799065318271</v>
      </c>
      <c r="AG4">
        <v>119.06095645524969</v>
      </c>
      <c r="AH4">
        <v>170.1638795308177</v>
      </c>
      <c r="AI4">
        <v>76</v>
      </c>
    </row>
    <row r="5" spans="1:43" x14ac:dyDescent="0.2">
      <c r="A5" t="s">
        <v>42</v>
      </c>
      <c r="B5" s="6">
        <f t="shared" ref="B5:B57" si="1">SUM(C5:AQ5)</f>
        <v>3283.7563414905667</v>
      </c>
      <c r="C5">
        <v>0.34839588673394128</v>
      </c>
      <c r="D5">
        <v>10.884311992077601</v>
      </c>
      <c r="E5">
        <v>62.177574396982358</v>
      </c>
      <c r="F5">
        <v>12.5070623611984</v>
      </c>
      <c r="G5">
        <v>30.671040296122619</v>
      </c>
      <c r="H5">
        <v>37.715494781938531</v>
      </c>
      <c r="J5">
        <v>550</v>
      </c>
      <c r="L5">
        <v>32.933775290301881</v>
      </c>
      <c r="AA5">
        <v>83</v>
      </c>
      <c r="AG5">
        <v>2.071578340166029E-2</v>
      </c>
      <c r="AH5">
        <v>68.546008714297002</v>
      </c>
      <c r="AI5">
        <v>608</v>
      </c>
      <c r="AJ5">
        <v>0.2153685471128278</v>
      </c>
      <c r="AK5">
        <v>377</v>
      </c>
      <c r="AL5">
        <v>41</v>
      </c>
      <c r="AM5">
        <v>890</v>
      </c>
      <c r="AN5">
        <v>290</v>
      </c>
      <c r="AO5">
        <v>174.3888733376194</v>
      </c>
      <c r="AP5">
        <v>6.9574217392635687</v>
      </c>
      <c r="AQ5">
        <v>7.3902983635170418</v>
      </c>
    </row>
    <row r="6" spans="1:43" x14ac:dyDescent="0.2">
      <c r="A6" t="s">
        <v>43</v>
      </c>
      <c r="B6" s="6">
        <f t="shared" si="1"/>
        <v>2301.4707253738366</v>
      </c>
      <c r="C6">
        <v>11.715546372197499</v>
      </c>
      <c r="D6">
        <v>2.2751184455486282</v>
      </c>
      <c r="E6">
        <v>2.569111325424079E-2</v>
      </c>
      <c r="F6">
        <v>135.63330394774621</v>
      </c>
      <c r="G6">
        <v>96.574915638467104</v>
      </c>
      <c r="H6">
        <v>65.977204247181049</v>
      </c>
      <c r="I6">
        <v>86</v>
      </c>
      <c r="L6">
        <v>21.867689464038879</v>
      </c>
      <c r="P6">
        <v>67.84995258485138</v>
      </c>
      <c r="Q6">
        <v>463</v>
      </c>
      <c r="AE6">
        <v>357</v>
      </c>
      <c r="AG6">
        <v>233.5513035605515</v>
      </c>
      <c r="AH6">
        <v>760</v>
      </c>
    </row>
    <row r="7" spans="1:43" x14ac:dyDescent="0.2">
      <c r="A7" t="s">
        <v>44</v>
      </c>
      <c r="B7" s="6">
        <f t="shared" si="1"/>
        <v>922.50737448575512</v>
      </c>
      <c r="C7">
        <v>7.3817445730363991</v>
      </c>
      <c r="D7">
        <v>29.632596485904902</v>
      </c>
      <c r="E7">
        <v>10.09221921020173</v>
      </c>
      <c r="F7">
        <v>66.267373408333853</v>
      </c>
      <c r="G7">
        <v>12.344574509110769</v>
      </c>
      <c r="H7">
        <v>9.6641706620804371</v>
      </c>
      <c r="L7">
        <v>182.20701730197399</v>
      </c>
      <c r="Q7">
        <v>7</v>
      </c>
      <c r="AG7">
        <v>156.14666505103199</v>
      </c>
      <c r="AH7">
        <v>400.45184339704173</v>
      </c>
      <c r="AI7">
        <v>41.319169887039237</v>
      </c>
    </row>
    <row r="8" spans="1:43" x14ac:dyDescent="0.2">
      <c r="A8" t="s">
        <v>45</v>
      </c>
      <c r="B8" s="6">
        <f t="shared" si="1"/>
        <v>1300.2953795398523</v>
      </c>
      <c r="C8">
        <v>1.22811613250976</v>
      </c>
      <c r="D8">
        <v>45.825612338233597</v>
      </c>
      <c r="E8">
        <v>1.661437270948005</v>
      </c>
      <c r="F8">
        <v>11.29559059852637</v>
      </c>
      <c r="G8">
        <v>2.6855823129617948</v>
      </c>
      <c r="H8">
        <v>59.869110820106023</v>
      </c>
      <c r="J8">
        <v>229</v>
      </c>
      <c r="L8">
        <v>2.7299300665667592</v>
      </c>
      <c r="M8">
        <v>439</v>
      </c>
      <c r="N8">
        <v>507</v>
      </c>
    </row>
    <row r="9" spans="1:43" x14ac:dyDescent="0.2">
      <c r="A9" t="s">
        <v>46</v>
      </c>
      <c r="B9" s="6">
        <f t="shared" si="1"/>
        <v>1010.9854194324187</v>
      </c>
      <c r="C9">
        <v>5.465768203874652</v>
      </c>
      <c r="D9">
        <v>19.618848125277399</v>
      </c>
      <c r="E9">
        <v>9.4671791141564192</v>
      </c>
      <c r="F9">
        <v>107.4969567469568</v>
      </c>
      <c r="G9">
        <v>179.48875950955721</v>
      </c>
      <c r="H9">
        <v>3.7958469018452852</v>
      </c>
      <c r="L9">
        <v>82.149548129194642</v>
      </c>
      <c r="AG9">
        <v>91.672700551356542</v>
      </c>
      <c r="AH9">
        <v>0.25777788302652921</v>
      </c>
      <c r="AI9">
        <v>87.572034267173166</v>
      </c>
      <c r="AJ9">
        <v>424</v>
      </c>
    </row>
    <row r="10" spans="1:43" x14ac:dyDescent="0.2">
      <c r="A10" t="s">
        <v>47</v>
      </c>
      <c r="B10" s="6">
        <f t="shared" si="1"/>
        <v>636.53205115836101</v>
      </c>
      <c r="C10">
        <v>6.2638400956121804E-2</v>
      </c>
      <c r="D10">
        <v>24.362708870554361</v>
      </c>
      <c r="E10">
        <v>17.926999452864379</v>
      </c>
      <c r="F10">
        <v>39.784849254073968</v>
      </c>
      <c r="G10">
        <v>0.54918917405687029</v>
      </c>
      <c r="H10">
        <v>42.847526951478912</v>
      </c>
      <c r="V10">
        <v>449</v>
      </c>
      <c r="AG10">
        <v>61.759772729411857</v>
      </c>
      <c r="AH10">
        <v>0.23836632496451371</v>
      </c>
    </row>
    <row r="11" spans="1:43" x14ac:dyDescent="0.2">
      <c r="A11" t="s">
        <v>48</v>
      </c>
      <c r="B11" s="6">
        <f t="shared" si="1"/>
        <v>467.49456526075107</v>
      </c>
      <c r="C11">
        <v>4.2195236948023496</v>
      </c>
      <c r="D11">
        <v>1.0681164019129439E-2</v>
      </c>
      <c r="E11">
        <v>18.853969108164911</v>
      </c>
      <c r="F11">
        <v>0.64983295073498493</v>
      </c>
      <c r="G11">
        <v>25.805047212701961</v>
      </c>
      <c r="H11">
        <v>358</v>
      </c>
      <c r="AG11">
        <v>29.989485742161119</v>
      </c>
      <c r="AH11">
        <v>0.8321745820801435</v>
      </c>
      <c r="AI11">
        <v>29.133850806086539</v>
      </c>
    </row>
    <row r="12" spans="1:43" x14ac:dyDescent="0.2">
      <c r="A12" t="s">
        <v>49</v>
      </c>
      <c r="B12" s="6">
        <f t="shared" si="1"/>
        <v>1534.9291775128788</v>
      </c>
      <c r="C12">
        <v>5.1466667395241599</v>
      </c>
      <c r="D12">
        <v>5.3288087181213468</v>
      </c>
      <c r="E12">
        <v>25.35041978469452</v>
      </c>
      <c r="F12">
        <v>5.0445108940534151</v>
      </c>
      <c r="G12">
        <v>22.08965651312835</v>
      </c>
      <c r="H12">
        <v>58.869797932677088</v>
      </c>
      <c r="L12">
        <v>51.550715729602693</v>
      </c>
      <c r="AG12">
        <v>70.779882941747175</v>
      </c>
      <c r="AH12">
        <v>417</v>
      </c>
      <c r="AI12">
        <v>531</v>
      </c>
      <c r="AJ12">
        <v>342.76871825933011</v>
      </c>
    </row>
    <row r="13" spans="1:43" x14ac:dyDescent="0.2">
      <c r="A13" t="s">
        <v>50</v>
      </c>
      <c r="B13" s="6">
        <f t="shared" si="1"/>
        <v>611.25051838310867</v>
      </c>
      <c r="C13">
        <v>34.32784701241998</v>
      </c>
      <c r="D13">
        <v>1.5039741790663479</v>
      </c>
      <c r="E13">
        <v>11.21014883296726</v>
      </c>
      <c r="F13">
        <v>15.380215378762321</v>
      </c>
      <c r="G13">
        <v>25.02718322574226</v>
      </c>
      <c r="H13">
        <v>3.8979907897795258</v>
      </c>
      <c r="L13">
        <v>21.126573707411819</v>
      </c>
      <c r="P13">
        <v>365</v>
      </c>
      <c r="AF13">
        <v>36</v>
      </c>
      <c r="AG13">
        <v>70.057460381178387</v>
      </c>
      <c r="AH13">
        <v>27.719124875780771</v>
      </c>
    </row>
    <row r="14" spans="1:43" x14ac:dyDescent="0.2">
      <c r="A14" t="s">
        <v>51</v>
      </c>
      <c r="B14" s="6">
        <f t="shared" si="1"/>
        <v>1310.5952865101301</v>
      </c>
      <c r="C14">
        <v>24.600253920457401</v>
      </c>
      <c r="D14">
        <v>10.142589380800359</v>
      </c>
      <c r="E14">
        <v>12.268692504096769</v>
      </c>
      <c r="F14">
        <v>11.07724791674711</v>
      </c>
      <c r="G14">
        <v>20.75647741644082</v>
      </c>
      <c r="H14">
        <v>163.36439924391831</v>
      </c>
      <c r="AG14">
        <v>32.385626127669319</v>
      </c>
      <c r="AH14">
        <v>1036</v>
      </c>
    </row>
    <row r="15" spans="1:43" x14ac:dyDescent="0.2">
      <c r="A15" t="s">
        <v>52</v>
      </c>
      <c r="B15" s="6">
        <f t="shared" si="1"/>
        <v>459.90875925211452</v>
      </c>
      <c r="C15">
        <v>2.252208444748399</v>
      </c>
      <c r="D15">
        <v>3.9077300088907871</v>
      </c>
      <c r="E15">
        <v>13.756132343263751</v>
      </c>
      <c r="F15">
        <v>123.3391523925355</v>
      </c>
      <c r="G15">
        <v>51.354127150930779</v>
      </c>
      <c r="H15">
        <v>14.45854705600232</v>
      </c>
      <c r="I15">
        <v>248.11995283671919</v>
      </c>
      <c r="AG15">
        <v>2.7209090190238601</v>
      </c>
    </row>
    <row r="16" spans="1:43" x14ac:dyDescent="0.2">
      <c r="A16" t="s">
        <v>53</v>
      </c>
      <c r="B16" s="6">
        <f t="shared" si="1"/>
        <v>1644.3944836925241</v>
      </c>
      <c r="C16">
        <v>6.2081970342660426</v>
      </c>
      <c r="D16">
        <v>16.30608974965066</v>
      </c>
      <c r="E16">
        <v>57.623733263132557</v>
      </c>
      <c r="F16">
        <v>21.762966575563361</v>
      </c>
      <c r="G16">
        <v>84.20948543230277</v>
      </c>
      <c r="H16">
        <v>115.4680149630959</v>
      </c>
      <c r="L16">
        <v>324.94582812297551</v>
      </c>
      <c r="O16">
        <v>37.961085159632447</v>
      </c>
      <c r="AG16">
        <v>963</v>
      </c>
      <c r="AH16">
        <v>16.90908339190478</v>
      </c>
    </row>
    <row r="17" spans="1:36" x14ac:dyDescent="0.2">
      <c r="A17" t="s">
        <v>54</v>
      </c>
      <c r="B17" s="6">
        <f t="shared" si="1"/>
        <v>1227.298311183436</v>
      </c>
      <c r="C17">
        <v>1.6172822001954581</v>
      </c>
      <c r="D17">
        <v>25.071353756661161</v>
      </c>
      <c r="E17">
        <v>55.722184920552749</v>
      </c>
      <c r="F17">
        <v>97.362006374297749</v>
      </c>
      <c r="G17">
        <v>34.02305196544922</v>
      </c>
      <c r="H17">
        <v>176.5106413618787</v>
      </c>
      <c r="I17">
        <v>695</v>
      </c>
      <c r="L17">
        <v>125.08138030351481</v>
      </c>
      <c r="AG17">
        <v>16.910410300886259</v>
      </c>
    </row>
    <row r="18" spans="1:36" x14ac:dyDescent="0.2">
      <c r="A18" t="s">
        <v>55</v>
      </c>
      <c r="B18" s="6">
        <f t="shared" si="1"/>
        <v>1491.9026435967992</v>
      </c>
      <c r="C18">
        <v>17.671412133926989</v>
      </c>
      <c r="D18">
        <v>52.114277598672068</v>
      </c>
      <c r="E18">
        <v>65.732701054187132</v>
      </c>
      <c r="F18">
        <v>115.57356655189329</v>
      </c>
      <c r="G18">
        <v>84.037795203027144</v>
      </c>
      <c r="H18">
        <v>76.143591151569325</v>
      </c>
      <c r="AG18">
        <v>33.629299903523219</v>
      </c>
      <c r="AH18">
        <v>1047</v>
      </c>
    </row>
    <row r="19" spans="1:36" x14ac:dyDescent="0.2">
      <c r="A19" t="s">
        <v>56</v>
      </c>
      <c r="B19" s="6">
        <f t="shared" si="1"/>
        <v>1252.8300979498408</v>
      </c>
      <c r="C19">
        <v>18.32024718795709</v>
      </c>
      <c r="D19">
        <v>22.12730093994098</v>
      </c>
      <c r="E19">
        <v>4.9179374141397458</v>
      </c>
      <c r="F19">
        <v>10.19978016999657</v>
      </c>
      <c r="G19">
        <v>70.380760889885465</v>
      </c>
      <c r="H19">
        <v>24.135687835435981</v>
      </c>
      <c r="I19">
        <v>229.34274454787561</v>
      </c>
      <c r="L19">
        <v>126.4672216911603</v>
      </c>
      <c r="N19">
        <v>673</v>
      </c>
      <c r="AE19">
        <v>19.477507459910029</v>
      </c>
      <c r="AG19">
        <v>9.460909813539006</v>
      </c>
      <c r="AH19">
        <v>45</v>
      </c>
    </row>
    <row r="20" spans="1:36" x14ac:dyDescent="0.2">
      <c r="A20" t="s">
        <v>57</v>
      </c>
      <c r="B20" s="6">
        <f t="shared" si="1"/>
        <v>1645.5018053244639</v>
      </c>
      <c r="C20">
        <v>2.35472773116833E-4</v>
      </c>
      <c r="D20">
        <v>108.55444348292539</v>
      </c>
      <c r="E20">
        <v>41.653238190597158</v>
      </c>
      <c r="F20">
        <v>101.5138843088917</v>
      </c>
      <c r="G20">
        <v>4.5560411012773061</v>
      </c>
      <c r="H20">
        <v>19.215470730303839</v>
      </c>
      <c r="I20">
        <v>869</v>
      </c>
      <c r="L20">
        <v>296.93464539654133</v>
      </c>
      <c r="M20">
        <v>73.562100001293359</v>
      </c>
      <c r="AE20">
        <v>76.392532211518358</v>
      </c>
      <c r="AG20">
        <v>54.119214428342381</v>
      </c>
    </row>
    <row r="21" spans="1:36" x14ac:dyDescent="0.2">
      <c r="A21" t="s">
        <v>58</v>
      </c>
      <c r="B21" s="6">
        <f t="shared" si="1"/>
        <v>3215.0712807251703</v>
      </c>
      <c r="C21">
        <v>30.456315663228221</v>
      </c>
      <c r="D21">
        <v>45.924387746735171</v>
      </c>
      <c r="E21">
        <v>17.256109915417081</v>
      </c>
      <c r="F21">
        <v>64.971350183934263</v>
      </c>
      <c r="G21">
        <v>20.66284885536324</v>
      </c>
      <c r="H21">
        <v>3.577977665347813</v>
      </c>
      <c r="L21">
        <v>96.902758208294287</v>
      </c>
      <c r="N21">
        <v>374</v>
      </c>
      <c r="AC21">
        <v>31</v>
      </c>
      <c r="AE21">
        <v>244.73984544585599</v>
      </c>
      <c r="AG21">
        <v>92.554805595686801</v>
      </c>
      <c r="AH21">
        <v>1815.605564638342</v>
      </c>
      <c r="AI21">
        <v>112.4193168069654</v>
      </c>
      <c r="AJ21">
        <v>265</v>
      </c>
    </row>
    <row r="22" spans="1:36" x14ac:dyDescent="0.2">
      <c r="A22" t="s">
        <v>59</v>
      </c>
      <c r="B22" s="6">
        <f t="shared" si="1"/>
        <v>354.2547584253827</v>
      </c>
      <c r="C22">
        <v>16.485659249655459</v>
      </c>
      <c r="D22">
        <v>0.80293025006547258</v>
      </c>
      <c r="E22">
        <v>24.17032720980265</v>
      </c>
      <c r="F22">
        <v>107.79740942937789</v>
      </c>
      <c r="G22">
        <v>27.789975477162891</v>
      </c>
      <c r="H22">
        <v>0.32714255899234562</v>
      </c>
      <c r="AG22">
        <v>4.6790928040490796</v>
      </c>
      <c r="AH22">
        <v>2.8511928187272022</v>
      </c>
      <c r="AI22">
        <v>96.374169588095498</v>
      </c>
      <c r="AJ22">
        <v>72.976859039454226</v>
      </c>
    </row>
    <row r="23" spans="1:36" x14ac:dyDescent="0.2">
      <c r="A23" t="s">
        <v>60</v>
      </c>
      <c r="B23" s="6">
        <f t="shared" si="1"/>
        <v>2821.1206602266238</v>
      </c>
      <c r="C23">
        <v>0.45682017269528469</v>
      </c>
      <c r="D23">
        <v>1.8305575293322629</v>
      </c>
      <c r="E23">
        <v>16.959537572254209</v>
      </c>
      <c r="F23">
        <v>162.6943487814209</v>
      </c>
      <c r="G23">
        <v>133.65251788212839</v>
      </c>
      <c r="H23">
        <v>242.89664774022219</v>
      </c>
      <c r="I23">
        <v>87.255439500689818</v>
      </c>
      <c r="L23">
        <v>484.54102256714413</v>
      </c>
      <c r="N23">
        <v>1298</v>
      </c>
      <c r="AG23">
        <v>282.83376848073641</v>
      </c>
      <c r="AH23">
        <v>110</v>
      </c>
    </row>
    <row r="24" spans="1:36" x14ac:dyDescent="0.2">
      <c r="A24" t="s">
        <v>61</v>
      </c>
      <c r="B24" s="6">
        <f t="shared" si="1"/>
        <v>672.71543421128104</v>
      </c>
      <c r="C24">
        <v>16.035752361209589</v>
      </c>
      <c r="D24">
        <v>46.289133583276687</v>
      </c>
      <c r="E24">
        <v>18.69062357577064</v>
      </c>
      <c r="F24">
        <v>54.626714940949462</v>
      </c>
      <c r="G24">
        <v>198.7972562876167</v>
      </c>
      <c r="H24">
        <v>0.91677977499465579</v>
      </c>
      <c r="I24">
        <v>250.19953489344459</v>
      </c>
      <c r="AG24">
        <v>87.159638794018804</v>
      </c>
    </row>
    <row r="25" spans="1:36" x14ac:dyDescent="0.2">
      <c r="A25" t="s">
        <v>62</v>
      </c>
      <c r="B25" s="6">
        <f t="shared" si="1"/>
        <v>444.52807229210248</v>
      </c>
      <c r="C25">
        <v>12.820428314187151</v>
      </c>
      <c r="D25">
        <v>9.121172158403974</v>
      </c>
      <c r="E25">
        <v>2.027953514748742</v>
      </c>
      <c r="F25">
        <v>14.59002799310934</v>
      </c>
      <c r="G25">
        <v>165.57982749096971</v>
      </c>
      <c r="H25">
        <v>57.451263136061947</v>
      </c>
      <c r="I25">
        <v>101.7847776207709</v>
      </c>
      <c r="AG25">
        <v>81.152622063850728</v>
      </c>
    </row>
    <row r="26" spans="1:36" x14ac:dyDescent="0.2">
      <c r="A26" t="s">
        <v>63</v>
      </c>
      <c r="B26" s="6">
        <f t="shared" si="1"/>
        <v>1017.1248130194149</v>
      </c>
      <c r="C26">
        <v>4.3177356729101524</v>
      </c>
      <c r="D26">
        <v>0.73779187577253347</v>
      </c>
      <c r="E26">
        <v>3.30209691715989</v>
      </c>
      <c r="F26">
        <v>26.49719910720377</v>
      </c>
      <c r="G26">
        <v>122.9797977489719</v>
      </c>
      <c r="H26">
        <v>100.867008941796</v>
      </c>
      <c r="L26">
        <v>685</v>
      </c>
      <c r="AG26">
        <v>73.423182755600735</v>
      </c>
    </row>
    <row r="27" spans="1:36" x14ac:dyDescent="0.2">
      <c r="A27" t="s">
        <v>64</v>
      </c>
      <c r="B27" s="6">
        <f t="shared" si="1"/>
        <v>1208.1392467819151</v>
      </c>
      <c r="C27">
        <v>2.7384250254594469</v>
      </c>
      <c r="D27">
        <v>87.717651336178392</v>
      </c>
      <c r="E27">
        <v>7.3586251390960242E-2</v>
      </c>
      <c r="F27">
        <v>115.326649298479</v>
      </c>
      <c r="G27">
        <v>322.52014707232439</v>
      </c>
      <c r="H27">
        <v>99.078614068815241</v>
      </c>
      <c r="J27">
        <v>577</v>
      </c>
      <c r="AG27">
        <v>3.6841737292675698</v>
      </c>
    </row>
    <row r="28" spans="1:36" x14ac:dyDescent="0.2">
      <c r="A28" t="s">
        <v>65</v>
      </c>
      <c r="B28" s="6">
        <f t="shared" si="1"/>
        <v>151.10807786485518</v>
      </c>
      <c r="C28">
        <v>3.6308919342946639</v>
      </c>
      <c r="D28">
        <v>14.21516424070999</v>
      </c>
      <c r="E28">
        <v>0.54170514613445309</v>
      </c>
      <c r="F28">
        <v>93.545069868519619</v>
      </c>
      <c r="G28">
        <v>10.6310962396725</v>
      </c>
      <c r="H28">
        <v>22.193964641802069</v>
      </c>
      <c r="AG28">
        <v>5.5077871420585378</v>
      </c>
      <c r="AH28">
        <v>0.84239865166333017</v>
      </c>
    </row>
    <row r="29" spans="1:36" x14ac:dyDescent="0.2">
      <c r="A29" t="s">
        <v>66</v>
      </c>
      <c r="B29" s="6">
        <f t="shared" si="1"/>
        <v>2110.7098005558141</v>
      </c>
      <c r="C29">
        <v>61.458927190284641</v>
      </c>
      <c r="D29">
        <v>2.3575729461892601</v>
      </c>
      <c r="E29">
        <v>0.9568947398100287</v>
      </c>
      <c r="F29">
        <v>78.482436108930102</v>
      </c>
      <c r="G29">
        <v>1.354117634415537</v>
      </c>
      <c r="H29">
        <v>60.879761575810193</v>
      </c>
      <c r="AG29">
        <v>35.22009036037435</v>
      </c>
      <c r="AH29">
        <v>1023</v>
      </c>
      <c r="AI29">
        <v>847</v>
      </c>
    </row>
    <row r="30" spans="1:36" x14ac:dyDescent="0.2">
      <c r="A30" t="s">
        <v>67</v>
      </c>
      <c r="B30" s="6">
        <f t="shared" si="1"/>
        <v>916.4159068697054</v>
      </c>
      <c r="C30">
        <v>1.7434026757177801</v>
      </c>
      <c r="D30">
        <v>45.490531878653712</v>
      </c>
      <c r="E30">
        <v>11.45092829581151</v>
      </c>
      <c r="F30">
        <v>8.7067012148802743</v>
      </c>
      <c r="G30">
        <v>57.326224619969217</v>
      </c>
      <c r="H30">
        <v>2.7933014467821509</v>
      </c>
      <c r="I30">
        <v>10.749353113547331</v>
      </c>
      <c r="N30">
        <v>770</v>
      </c>
      <c r="S30">
        <v>6.6888292230213171</v>
      </c>
      <c r="AG30">
        <v>1.466634401322088</v>
      </c>
    </row>
    <row r="31" spans="1:36" x14ac:dyDescent="0.2">
      <c r="A31" t="s">
        <v>68</v>
      </c>
      <c r="B31" s="6">
        <f t="shared" si="1"/>
        <v>216.48866038951871</v>
      </c>
      <c r="C31">
        <v>0.71086315985206217</v>
      </c>
      <c r="D31">
        <v>14.290747266869911</v>
      </c>
      <c r="E31">
        <v>30.959370774158721</v>
      </c>
      <c r="F31">
        <v>51.686989743780657</v>
      </c>
      <c r="G31">
        <v>3.4465400071171569E-2</v>
      </c>
      <c r="H31">
        <v>0.73616615305637279</v>
      </c>
      <c r="N31">
        <v>62.9431711017262</v>
      </c>
      <c r="Q31">
        <v>55.12688679000361</v>
      </c>
    </row>
    <row r="32" spans="1:36" x14ac:dyDescent="0.2">
      <c r="A32" t="s">
        <v>69</v>
      </c>
      <c r="B32" s="6">
        <f t="shared" si="1"/>
        <v>121.45022763133518</v>
      </c>
      <c r="C32">
        <v>8.244493084987738</v>
      </c>
      <c r="D32">
        <v>0.5022299174728776</v>
      </c>
      <c r="E32">
        <v>3.9848277069895368</v>
      </c>
      <c r="F32">
        <v>50.231294155427129</v>
      </c>
      <c r="G32">
        <v>0.56580517596405611</v>
      </c>
      <c r="H32">
        <v>8.6258814988937615</v>
      </c>
      <c r="L32">
        <v>33.968606745252188</v>
      </c>
      <c r="W32">
        <v>0.2248198847262261</v>
      </c>
      <c r="AG32">
        <v>10.53531227710417</v>
      </c>
      <c r="AH32">
        <v>4.566957184517487</v>
      </c>
    </row>
    <row r="33" spans="1:37" x14ac:dyDescent="0.2">
      <c r="A33" t="s">
        <v>70</v>
      </c>
      <c r="B33" s="6">
        <f t="shared" si="1"/>
        <v>2024.9603099411906</v>
      </c>
      <c r="C33">
        <v>19.19968515032409</v>
      </c>
      <c r="D33">
        <v>29.838051153078879</v>
      </c>
      <c r="E33">
        <v>0.1240885500856975</v>
      </c>
      <c r="F33">
        <v>1.0945992480083411</v>
      </c>
      <c r="G33">
        <v>36.307098405097939</v>
      </c>
      <c r="H33">
        <v>330.81356478475948</v>
      </c>
      <c r="I33">
        <v>959</v>
      </c>
      <c r="L33">
        <v>230.0138821368769</v>
      </c>
      <c r="N33">
        <v>114.07482265962599</v>
      </c>
      <c r="AB33">
        <v>71</v>
      </c>
      <c r="AE33">
        <v>103.2486808926203</v>
      </c>
      <c r="AG33">
        <v>130.24583696071301</v>
      </c>
    </row>
    <row r="34" spans="1:37" x14ac:dyDescent="0.2">
      <c r="A34" t="s">
        <v>71</v>
      </c>
      <c r="B34" s="6">
        <f t="shared" si="1"/>
        <v>665.82463451244598</v>
      </c>
      <c r="C34">
        <v>12.403725066641901</v>
      </c>
      <c r="D34">
        <v>81.706089431476684</v>
      </c>
      <c r="E34">
        <v>2.608185363266337E-3</v>
      </c>
      <c r="F34">
        <v>124.1176141940352</v>
      </c>
      <c r="G34">
        <v>145.12373533424281</v>
      </c>
      <c r="H34">
        <v>88.068712223291627</v>
      </c>
      <c r="AG34">
        <v>102.6107220972621</v>
      </c>
      <c r="AH34">
        <v>111.7914279801324</v>
      </c>
    </row>
    <row r="35" spans="1:37" x14ac:dyDescent="0.2">
      <c r="A35" t="s">
        <v>72</v>
      </c>
      <c r="B35" s="6">
        <f t="shared" si="1"/>
        <v>1078.2468452735206</v>
      </c>
      <c r="C35">
        <v>41.587599044823051</v>
      </c>
      <c r="D35">
        <v>8.085232976497668</v>
      </c>
      <c r="E35">
        <v>23.864262571911901</v>
      </c>
      <c r="F35">
        <v>24.269219167464939</v>
      </c>
      <c r="G35">
        <v>141.79190980166021</v>
      </c>
      <c r="H35">
        <v>697</v>
      </c>
      <c r="U35">
        <v>83.984449253734297</v>
      </c>
      <c r="AG35">
        <v>57.664172457428442</v>
      </c>
    </row>
    <row r="36" spans="1:37" x14ac:dyDescent="0.2">
      <c r="A36" t="s">
        <v>73</v>
      </c>
      <c r="B36" s="6">
        <f t="shared" si="1"/>
        <v>2012.3186274268535</v>
      </c>
      <c r="C36">
        <v>3.8502908243968781</v>
      </c>
      <c r="D36">
        <v>1.66088139578934</v>
      </c>
      <c r="E36">
        <v>106.77478468234141</v>
      </c>
      <c r="F36">
        <v>53.08102235099355</v>
      </c>
      <c r="G36">
        <v>2.8971745888505831E-3</v>
      </c>
      <c r="H36">
        <v>4.706120981241428</v>
      </c>
      <c r="Q36">
        <v>568</v>
      </c>
      <c r="AG36">
        <v>130.24263001750211</v>
      </c>
      <c r="AH36">
        <v>448</v>
      </c>
      <c r="AI36">
        <v>696</v>
      </c>
    </row>
    <row r="37" spans="1:37" x14ac:dyDescent="0.2">
      <c r="A37" t="s">
        <v>74</v>
      </c>
      <c r="B37" s="6">
        <f t="shared" si="1"/>
        <v>67.915980386611409</v>
      </c>
      <c r="C37">
        <v>3.067998398770245</v>
      </c>
      <c r="D37">
        <v>0.152660008381832</v>
      </c>
      <c r="E37">
        <v>7.8741704328082323</v>
      </c>
      <c r="F37">
        <v>31.696231028875879</v>
      </c>
      <c r="G37">
        <v>5.4500396388831804</v>
      </c>
      <c r="H37">
        <v>0.21911846316971259</v>
      </c>
      <c r="AG37">
        <v>19.455762415722319</v>
      </c>
    </row>
    <row r="38" spans="1:37" x14ac:dyDescent="0.2">
      <c r="A38" t="s">
        <v>75</v>
      </c>
      <c r="B38" s="6">
        <f t="shared" si="1"/>
        <v>382.80054273132032</v>
      </c>
      <c r="C38">
        <v>13.83274056417849</v>
      </c>
      <c r="D38">
        <v>10.33822278116469</v>
      </c>
      <c r="E38">
        <v>1.490873048649901E-2</v>
      </c>
      <c r="F38">
        <v>0.126466592565148</v>
      </c>
      <c r="G38">
        <v>225.51216640502341</v>
      </c>
      <c r="H38">
        <v>29.113041002277871</v>
      </c>
      <c r="L38">
        <v>5.4624150992685356</v>
      </c>
      <c r="AG38">
        <v>98.400581556355689</v>
      </c>
    </row>
    <row r="39" spans="1:37" x14ac:dyDescent="0.2">
      <c r="A39" t="s">
        <v>76</v>
      </c>
      <c r="B39" s="6">
        <f t="shared" si="1"/>
        <v>2043.8633454382737</v>
      </c>
      <c r="C39">
        <v>11.02754225942925</v>
      </c>
      <c r="D39">
        <v>26.860000254924671</v>
      </c>
      <c r="E39">
        <v>10.04940493182899</v>
      </c>
      <c r="F39">
        <v>52.881349798657247</v>
      </c>
      <c r="G39">
        <v>0.9124414209524887</v>
      </c>
      <c r="H39">
        <v>61.693663316851932</v>
      </c>
      <c r="L39">
        <v>6.4671626184237034</v>
      </c>
      <c r="M39">
        <v>375.17459217746091</v>
      </c>
      <c r="AG39">
        <v>5.9326308603684366</v>
      </c>
      <c r="AH39">
        <v>89.543078885341814</v>
      </c>
      <c r="AI39">
        <v>444</v>
      </c>
      <c r="AJ39">
        <v>454.32147891403412</v>
      </c>
      <c r="AK39">
        <v>505</v>
      </c>
    </row>
    <row r="40" spans="1:37" x14ac:dyDescent="0.2">
      <c r="A40" t="s">
        <v>77</v>
      </c>
      <c r="B40" s="6">
        <f t="shared" si="1"/>
        <v>856.0770298022411</v>
      </c>
      <c r="C40">
        <v>2.099391840172069</v>
      </c>
      <c r="D40">
        <v>4.0018970235041067</v>
      </c>
      <c r="E40">
        <v>1.576294147403263</v>
      </c>
      <c r="F40">
        <v>12.901178188658729</v>
      </c>
      <c r="G40">
        <v>70.25688964872289</v>
      </c>
      <c r="H40">
        <v>22.672422886657959</v>
      </c>
      <c r="L40">
        <v>641</v>
      </c>
      <c r="AG40">
        <v>101.568956067122</v>
      </c>
    </row>
    <row r="41" spans="1:37" x14ac:dyDescent="0.2">
      <c r="A41" t="s">
        <v>78</v>
      </c>
      <c r="B41" s="6">
        <f t="shared" si="1"/>
        <v>738.87905751319443</v>
      </c>
      <c r="C41">
        <v>0.49567092198583601</v>
      </c>
      <c r="D41">
        <v>11.97186232756331</v>
      </c>
      <c r="E41">
        <v>4.9833944522802168E-2</v>
      </c>
      <c r="F41">
        <v>16.25307575150303</v>
      </c>
      <c r="G41">
        <v>139.33843069977399</v>
      </c>
      <c r="H41">
        <v>3.0593848523748388</v>
      </c>
      <c r="L41">
        <v>281.01325339455559</v>
      </c>
      <c r="AG41">
        <v>286.69754562091498</v>
      </c>
    </row>
    <row r="42" spans="1:37" x14ac:dyDescent="0.2">
      <c r="A42" t="s">
        <v>79</v>
      </c>
      <c r="B42" s="6">
        <f t="shared" si="1"/>
        <v>582.76134625298971</v>
      </c>
      <c r="C42">
        <v>20.438357760000681</v>
      </c>
      <c r="D42">
        <v>18.238112159263139</v>
      </c>
      <c r="E42">
        <v>31.385332995966831</v>
      </c>
      <c r="F42">
        <v>39.243858610244438</v>
      </c>
      <c r="G42">
        <v>42.546254773194782</v>
      </c>
      <c r="H42">
        <v>0.61467780144050521</v>
      </c>
      <c r="L42">
        <v>316</v>
      </c>
      <c r="AG42">
        <v>113.0886800559834</v>
      </c>
      <c r="AH42">
        <v>1.20607209689587</v>
      </c>
    </row>
    <row r="43" spans="1:37" x14ac:dyDescent="0.2">
      <c r="A43" t="s">
        <v>80</v>
      </c>
      <c r="B43" s="6">
        <f t="shared" si="1"/>
        <v>860.96461456414022</v>
      </c>
      <c r="C43">
        <v>63.678680519858197</v>
      </c>
      <c r="D43">
        <v>4.9950145190965856</v>
      </c>
      <c r="E43">
        <v>6.726828975052606</v>
      </c>
      <c r="F43">
        <v>16.439647293069129</v>
      </c>
      <c r="G43">
        <v>6.9589203032166154</v>
      </c>
      <c r="H43">
        <v>160.9013204165243</v>
      </c>
      <c r="X43">
        <v>304.07433577010329</v>
      </c>
      <c r="AG43">
        <v>297.18986676721948</v>
      </c>
    </row>
    <row r="44" spans="1:37" x14ac:dyDescent="0.2">
      <c r="A44" t="s">
        <v>81</v>
      </c>
      <c r="B44" s="6">
        <f t="shared" si="1"/>
        <v>1493.2593802480365</v>
      </c>
      <c r="C44">
        <v>0.80156328253206899</v>
      </c>
      <c r="D44">
        <v>1.024475049906916</v>
      </c>
      <c r="E44">
        <v>14.436309688054619</v>
      </c>
      <c r="F44">
        <v>14.077457264957239</v>
      </c>
      <c r="G44">
        <v>55.818366874657073</v>
      </c>
      <c r="H44">
        <v>27.02307903580202</v>
      </c>
      <c r="Y44">
        <v>524</v>
      </c>
      <c r="AG44">
        <v>15.07812905212657</v>
      </c>
      <c r="AH44">
        <v>841</v>
      </c>
    </row>
    <row r="45" spans="1:37" x14ac:dyDescent="0.2">
      <c r="A45" t="s">
        <v>82</v>
      </c>
      <c r="B45" s="6">
        <f t="shared" si="1"/>
        <v>1678.6619961211561</v>
      </c>
      <c r="C45">
        <v>68.463771199098758</v>
      </c>
      <c r="D45">
        <v>24.438774610748379</v>
      </c>
      <c r="E45">
        <v>0.86250558173853398</v>
      </c>
      <c r="F45">
        <v>94.548599432996738</v>
      </c>
      <c r="G45">
        <v>3.0960349160517442</v>
      </c>
      <c r="H45">
        <v>0.96544775529561577</v>
      </c>
      <c r="L45">
        <v>186.14790469265071</v>
      </c>
      <c r="AE45">
        <v>758</v>
      </c>
      <c r="AG45">
        <v>217.897154074551</v>
      </c>
      <c r="AH45">
        <v>62.241803858024753</v>
      </c>
      <c r="AI45">
        <v>262</v>
      </c>
    </row>
    <row r="46" spans="1:37" x14ac:dyDescent="0.2">
      <c r="A46" t="s">
        <v>83</v>
      </c>
      <c r="B46" s="6">
        <f t="shared" si="1"/>
        <v>1535.6093108910652</v>
      </c>
      <c r="C46">
        <v>0.83022985575919828</v>
      </c>
      <c r="D46">
        <v>9.9247230130903932E-3</v>
      </c>
      <c r="E46">
        <v>0.3721735071736636</v>
      </c>
      <c r="F46">
        <v>21.08408915636662</v>
      </c>
      <c r="G46">
        <v>16.647218829388908</v>
      </c>
      <c r="H46">
        <v>7.8050626980429714</v>
      </c>
      <c r="J46">
        <v>427</v>
      </c>
      <c r="L46">
        <v>1.0911467016325411E-2</v>
      </c>
      <c r="AG46">
        <v>3.1962365483201061</v>
      </c>
      <c r="AH46">
        <v>288.65346410598431</v>
      </c>
      <c r="AI46">
        <v>770</v>
      </c>
    </row>
    <row r="47" spans="1:37" x14ac:dyDescent="0.2">
      <c r="A47" t="s">
        <v>84</v>
      </c>
      <c r="B47" s="6">
        <f t="shared" si="1"/>
        <v>3297.7535012350563</v>
      </c>
      <c r="C47">
        <v>8.0711101214776093</v>
      </c>
      <c r="D47">
        <v>6.8411468238855133E-2</v>
      </c>
      <c r="E47">
        <v>11.524244412351949</v>
      </c>
      <c r="F47">
        <v>14.56103486876942</v>
      </c>
      <c r="G47">
        <v>1.39397097590896</v>
      </c>
      <c r="H47">
        <v>1.9384675299126239</v>
      </c>
      <c r="I47">
        <v>130.62636690983919</v>
      </c>
      <c r="L47">
        <v>232.74845344575479</v>
      </c>
      <c r="P47">
        <v>59.427465020576157</v>
      </c>
      <c r="Q47">
        <v>16</v>
      </c>
      <c r="R47">
        <v>0.37178999317313</v>
      </c>
      <c r="AA47">
        <v>219</v>
      </c>
      <c r="AD47">
        <v>560</v>
      </c>
      <c r="AG47">
        <v>1087</v>
      </c>
      <c r="AH47">
        <v>707.16089726469204</v>
      </c>
      <c r="AI47">
        <v>208.86128922436171</v>
      </c>
      <c r="AJ47">
        <v>39</v>
      </c>
    </row>
    <row r="48" spans="1:37" x14ac:dyDescent="0.2">
      <c r="A48" t="s">
        <v>85</v>
      </c>
      <c r="B48" s="6">
        <f t="shared" si="1"/>
        <v>1402.1062938878144</v>
      </c>
      <c r="C48">
        <v>7.8722439173406809</v>
      </c>
      <c r="D48">
        <v>5.7311733448917863</v>
      </c>
      <c r="E48">
        <v>1.507457387917412</v>
      </c>
      <c r="F48">
        <v>81.142294724336395</v>
      </c>
      <c r="G48">
        <v>196.1454716265138</v>
      </c>
      <c r="H48">
        <v>5.8649870497157854</v>
      </c>
      <c r="I48">
        <v>436</v>
      </c>
      <c r="K48">
        <v>194</v>
      </c>
      <c r="L48">
        <v>158.0074805996195</v>
      </c>
      <c r="AG48">
        <v>63.057530455137773</v>
      </c>
      <c r="AH48">
        <v>39.007974274961761</v>
      </c>
      <c r="AI48">
        <v>213.76968050737949</v>
      </c>
    </row>
    <row r="49" spans="1:43" x14ac:dyDescent="0.2">
      <c r="A49" t="s">
        <v>86</v>
      </c>
      <c r="B49" s="6">
        <f t="shared" si="1"/>
        <v>485.5894077773288</v>
      </c>
      <c r="C49">
        <v>7.4808755091389383</v>
      </c>
      <c r="D49">
        <v>13.89981153077731</v>
      </c>
      <c r="E49">
        <v>24.078004010165341</v>
      </c>
      <c r="F49">
        <v>0.73692898065073698</v>
      </c>
      <c r="G49">
        <v>59.084336483462486</v>
      </c>
      <c r="H49">
        <v>37.915310935362832</v>
      </c>
      <c r="R49">
        <v>213</v>
      </c>
      <c r="AG49">
        <v>7.3941403277711881</v>
      </c>
      <c r="AH49">
        <v>122</v>
      </c>
    </row>
    <row r="50" spans="1:43" x14ac:dyDescent="0.2">
      <c r="A50" t="s">
        <v>87</v>
      </c>
      <c r="B50" s="6">
        <f t="shared" si="1"/>
        <v>551.68324808313719</v>
      </c>
      <c r="C50">
        <v>11.20828644501287</v>
      </c>
      <c r="D50">
        <v>10.50909090909076</v>
      </c>
      <c r="E50">
        <v>2.7980059562346109</v>
      </c>
      <c r="F50">
        <v>1.0408668730650179</v>
      </c>
      <c r="G50">
        <v>73.313636363636334</v>
      </c>
      <c r="H50">
        <v>8.9323964138599923</v>
      </c>
      <c r="I50">
        <v>0.52151238591916893</v>
      </c>
      <c r="AG50">
        <v>0.35945273631840557</v>
      </c>
      <c r="AH50">
        <v>443</v>
      </c>
    </row>
    <row r="51" spans="1:43" x14ac:dyDescent="0.2">
      <c r="A51" t="s">
        <v>88</v>
      </c>
      <c r="B51" s="6">
        <f t="shared" si="1"/>
        <v>828.24495101285686</v>
      </c>
      <c r="C51">
        <v>0.39213060724406951</v>
      </c>
      <c r="D51">
        <v>6.672949345827309</v>
      </c>
      <c r="E51">
        <v>51.239834999506932</v>
      </c>
      <c r="F51">
        <v>175.5427693003279</v>
      </c>
      <c r="G51">
        <v>82.801291929734049</v>
      </c>
      <c r="H51">
        <v>30.57277793103437</v>
      </c>
      <c r="I51">
        <v>341.82940602659181</v>
      </c>
      <c r="AG51">
        <v>138.61965817874551</v>
      </c>
      <c r="AH51">
        <v>0.57413269384492016</v>
      </c>
    </row>
    <row r="52" spans="1:43" x14ac:dyDescent="0.2">
      <c r="A52" t="s">
        <v>89</v>
      </c>
      <c r="B52" s="6">
        <f t="shared" si="1"/>
        <v>400.81595558389654</v>
      </c>
      <c r="C52">
        <v>0.88436958347953998</v>
      </c>
      <c r="D52">
        <v>57.236919829991159</v>
      </c>
      <c r="E52">
        <v>35.114572958130758</v>
      </c>
      <c r="F52">
        <v>57.900597983245817</v>
      </c>
      <c r="G52">
        <v>13.667720531170639</v>
      </c>
      <c r="H52">
        <v>6.6664925166817102E-2</v>
      </c>
      <c r="AG52">
        <v>206.81858797040951</v>
      </c>
      <c r="AH52">
        <v>29.126521802302371</v>
      </c>
    </row>
    <row r="53" spans="1:43" x14ac:dyDescent="0.2">
      <c r="A53" t="s">
        <v>90</v>
      </c>
      <c r="B53" s="6">
        <f t="shared" si="1"/>
        <v>695.16681329404389</v>
      </c>
      <c r="C53">
        <v>2.6664701166161701E-2</v>
      </c>
      <c r="D53">
        <v>46.972405585370531</v>
      </c>
      <c r="E53">
        <v>5.7999713824677563</v>
      </c>
      <c r="F53">
        <v>31.055491163526529</v>
      </c>
      <c r="G53">
        <v>54.137624408741573</v>
      </c>
      <c r="H53">
        <v>59.528934011796032</v>
      </c>
      <c r="AG53">
        <v>20.645722040975311</v>
      </c>
      <c r="AH53">
        <v>477</v>
      </c>
    </row>
    <row r="54" spans="1:43" x14ac:dyDescent="0.2">
      <c r="A54" t="s">
        <v>91</v>
      </c>
      <c r="B54" s="6">
        <f t="shared" si="1"/>
        <v>146.93919608565881</v>
      </c>
      <c r="C54">
        <v>2.3675007829033698</v>
      </c>
      <c r="D54">
        <v>3.446669877594176</v>
      </c>
      <c r="E54">
        <v>5.2185335301490623</v>
      </c>
      <c r="F54">
        <v>3.596299005945752</v>
      </c>
      <c r="G54">
        <v>3.3572221235795219</v>
      </c>
      <c r="H54">
        <v>5.5901578282828286</v>
      </c>
      <c r="AG54">
        <v>123.3628129372041</v>
      </c>
    </row>
    <row r="55" spans="1:43" x14ac:dyDescent="0.2">
      <c r="A55" t="s">
        <v>92</v>
      </c>
      <c r="B55" s="6">
        <f t="shared" si="1"/>
        <v>249.75959839908558</v>
      </c>
      <c r="C55">
        <v>3.8838006907712139</v>
      </c>
      <c r="D55">
        <v>5.2908155752080388</v>
      </c>
      <c r="E55">
        <v>51.473296753543373</v>
      </c>
      <c r="F55">
        <v>56.013961294538817</v>
      </c>
      <c r="G55">
        <v>10.22491866626882</v>
      </c>
      <c r="H55">
        <v>87.141054201161424</v>
      </c>
      <c r="AG55">
        <v>35.73175121759391</v>
      </c>
    </row>
    <row r="56" spans="1:43" x14ac:dyDescent="0.2">
      <c r="A56" t="s">
        <v>93</v>
      </c>
      <c r="B56" s="6">
        <f t="shared" si="1"/>
        <v>145.7925370018834</v>
      </c>
      <c r="C56">
        <v>18.34564143367335</v>
      </c>
      <c r="D56">
        <v>5.509561515842563</v>
      </c>
      <c r="E56">
        <v>5.5248709045820092</v>
      </c>
      <c r="F56">
        <v>75.700413750961602</v>
      </c>
      <c r="G56">
        <v>36.060860355907018</v>
      </c>
      <c r="H56">
        <v>1.538715450904256</v>
      </c>
      <c r="T56">
        <v>0.52774565010292407</v>
      </c>
      <c r="AG56">
        <v>2.584727939909703</v>
      </c>
    </row>
    <row r="57" spans="1:43" x14ac:dyDescent="0.2">
      <c r="A57" s="11" t="s">
        <v>94</v>
      </c>
      <c r="B57" s="12">
        <f t="shared" si="1"/>
        <v>984.989846110744</v>
      </c>
      <c r="C57" s="11">
        <v>27.916275966248659</v>
      </c>
      <c r="D57" s="11">
        <v>3.668727435799445</v>
      </c>
      <c r="E57" s="11">
        <v>3.748480304052678</v>
      </c>
      <c r="F57" s="11">
        <v>38.172952106168282</v>
      </c>
      <c r="G57" s="11">
        <v>110.3097664376151</v>
      </c>
      <c r="H57" s="11">
        <v>108.6215786554172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>
        <v>26.34147676083008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>
        <v>40.239615711688501</v>
      </c>
      <c r="AH57" s="11">
        <v>65.419859978304871</v>
      </c>
      <c r="AI57" s="11">
        <v>532.76435973862749</v>
      </c>
      <c r="AJ57" s="11">
        <v>27.78675301599176</v>
      </c>
      <c r="AK57" s="11"/>
      <c r="AL57" s="11"/>
      <c r="AM57" s="11"/>
      <c r="AN57" s="11"/>
      <c r="AO57" s="11"/>
      <c r="AP57" s="11"/>
      <c r="AQ57" s="11"/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7"/>
  <sheetViews>
    <sheetView tabSelected="1" workbookViewId="0">
      <selection activeCell="A57" sqref="A57:AQ57"/>
    </sheetView>
  </sheetViews>
  <sheetFormatPr baseColWidth="10" defaultColWidth="8.83203125" defaultRowHeight="15" x14ac:dyDescent="0.2"/>
  <cols>
    <col min="1" max="1" width="23.6640625" customWidth="1"/>
    <col min="2" max="2" width="23.6640625" style="6" customWidth="1"/>
  </cols>
  <sheetData>
    <row r="1" spans="1:43" s="1" customFormat="1" ht="48" x14ac:dyDescent="0.2">
      <c r="A1" s="2" t="s">
        <v>95</v>
      </c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</row>
    <row r="2" spans="1:43" s="1" customFormat="1" x14ac:dyDescent="0.2">
      <c r="A2" s="2"/>
      <c r="B2" s="9"/>
    </row>
    <row r="3" spans="1:43" s="1" customFormat="1" ht="16" x14ac:dyDescent="0.2">
      <c r="A3" s="2"/>
      <c r="B3" s="10" t="s">
        <v>96</v>
      </c>
      <c r="C3" s="10">
        <f>SUM(C4:C57)</f>
        <v>1750.189614205379</v>
      </c>
      <c r="D3" s="10">
        <f t="shared" ref="D3:AQ3" si="0">SUM(D4:D57)</f>
        <v>2067.3297359185349</v>
      </c>
      <c r="E3" s="10">
        <f t="shared" si="0"/>
        <v>2819.1621790880854</v>
      </c>
      <c r="F3" s="10">
        <f t="shared" si="0"/>
        <v>5046.1061171538822</v>
      </c>
      <c r="G3" s="10">
        <f t="shared" si="0"/>
        <v>10386.639560264664</v>
      </c>
      <c r="H3" s="10">
        <f t="shared" si="0"/>
        <v>4414.4615231260195</v>
      </c>
      <c r="I3" s="10">
        <f t="shared" si="0"/>
        <v>12606.682479216475</v>
      </c>
      <c r="J3" s="10">
        <f t="shared" si="0"/>
        <v>1783</v>
      </c>
      <c r="K3" s="10">
        <f t="shared" si="0"/>
        <v>780</v>
      </c>
      <c r="L3" s="10">
        <f t="shared" si="0"/>
        <v>5487.37340687916</v>
      </c>
      <c r="M3" s="10">
        <f t="shared" si="0"/>
        <v>3553</v>
      </c>
      <c r="N3" s="10">
        <f t="shared" si="0"/>
        <v>3799.0179937613525</v>
      </c>
      <c r="O3" s="10">
        <f t="shared" si="0"/>
        <v>37.961085159632447</v>
      </c>
      <c r="P3" s="10">
        <f t="shared" si="0"/>
        <v>492.27741760542756</v>
      </c>
      <c r="Q3" s="10">
        <f t="shared" si="0"/>
        <v>1109.1268867900035</v>
      </c>
      <c r="R3" s="10">
        <f t="shared" si="0"/>
        <v>213.37178999317314</v>
      </c>
      <c r="S3" s="10">
        <f t="shared" si="0"/>
        <v>6.6888292230213171</v>
      </c>
      <c r="T3" s="10">
        <f t="shared" si="0"/>
        <v>0.52774565010292407</v>
      </c>
      <c r="U3" s="10">
        <f t="shared" si="0"/>
        <v>110.32592601456437</v>
      </c>
      <c r="V3" s="10">
        <f t="shared" si="0"/>
        <v>449</v>
      </c>
      <c r="W3" s="10">
        <f t="shared" si="0"/>
        <v>147.64264295753222</v>
      </c>
      <c r="X3" s="10">
        <f t="shared" si="0"/>
        <v>518.6185839425259</v>
      </c>
      <c r="Y3" s="10">
        <f t="shared" si="0"/>
        <v>524</v>
      </c>
      <c r="Z3" s="10">
        <f t="shared" si="0"/>
        <v>642</v>
      </c>
      <c r="AA3" s="10">
        <f t="shared" si="0"/>
        <v>302</v>
      </c>
      <c r="AB3" s="10">
        <f t="shared" si="0"/>
        <v>71</v>
      </c>
      <c r="AC3" s="10">
        <f t="shared" si="0"/>
        <v>31</v>
      </c>
      <c r="AD3" s="10">
        <f t="shared" si="0"/>
        <v>560</v>
      </c>
      <c r="AE3" s="10">
        <f t="shared" si="0"/>
        <v>2266.4591747843115</v>
      </c>
      <c r="AF3" s="10">
        <f t="shared" si="0"/>
        <v>36</v>
      </c>
      <c r="AG3" s="10">
        <f t="shared" si="0"/>
        <v>16582.68196544328</v>
      </c>
      <c r="AH3" s="10">
        <f t="shared" si="0"/>
        <v>18412.519206464178</v>
      </c>
      <c r="AI3" s="10">
        <f t="shared" si="0"/>
        <v>10215.207774374354</v>
      </c>
      <c r="AJ3" s="10">
        <f t="shared" si="0"/>
        <v>4967.786753015992</v>
      </c>
      <c r="AK3" s="10">
        <f t="shared" si="0"/>
        <v>882</v>
      </c>
      <c r="AL3" s="10">
        <f t="shared" si="0"/>
        <v>41</v>
      </c>
      <c r="AM3" s="10">
        <f t="shared" si="0"/>
        <v>890</v>
      </c>
      <c r="AN3" s="10">
        <f t="shared" si="0"/>
        <v>290</v>
      </c>
      <c r="AO3" s="10">
        <f t="shared" si="0"/>
        <v>958</v>
      </c>
      <c r="AP3" s="10">
        <f t="shared" si="0"/>
        <v>6.9574217392635687</v>
      </c>
      <c r="AQ3" s="10">
        <f t="shared" si="0"/>
        <v>7.3902983635170418</v>
      </c>
    </row>
    <row r="4" spans="1:43" x14ac:dyDescent="0.2">
      <c r="A4" t="s">
        <v>41</v>
      </c>
      <c r="B4" s="6">
        <f>SUM(C4:AQ4)</f>
        <v>9361.4678345578723</v>
      </c>
      <c r="C4">
        <v>85.676182506891195</v>
      </c>
      <c r="D4">
        <v>128.8003256327687</v>
      </c>
      <c r="E4">
        <v>245.02675767466471</v>
      </c>
      <c r="F4">
        <v>191.52147552665599</v>
      </c>
      <c r="G4">
        <v>90.647735434493015</v>
      </c>
      <c r="H4">
        <v>41.080240175225462</v>
      </c>
      <c r="I4">
        <v>1464</v>
      </c>
      <c r="K4">
        <v>586</v>
      </c>
      <c r="L4">
        <v>619.69668575996116</v>
      </c>
      <c r="W4">
        <v>147.41782307280599</v>
      </c>
      <c r="Z4">
        <v>642</v>
      </c>
      <c r="AE4">
        <v>707.60060877440685</v>
      </c>
      <c r="AG4">
        <v>2212</v>
      </c>
      <c r="AH4">
        <v>2124</v>
      </c>
      <c r="AI4">
        <v>76</v>
      </c>
    </row>
    <row r="5" spans="1:43" x14ac:dyDescent="0.2">
      <c r="A5" t="s">
        <v>42</v>
      </c>
      <c r="B5" s="6">
        <f t="shared" ref="B5:B57" si="1">SUM(C5:AQ5)</f>
        <v>5609.6616524405526</v>
      </c>
      <c r="C5">
        <v>72.004998080869782</v>
      </c>
      <c r="D5">
        <v>97.737262632659807</v>
      </c>
      <c r="E5">
        <v>62.177574396982358</v>
      </c>
      <c r="F5">
        <v>12.5070623611984</v>
      </c>
      <c r="G5">
        <v>30.671040296122619</v>
      </c>
      <c r="H5">
        <v>37.715494781938531</v>
      </c>
      <c r="J5">
        <v>550</v>
      </c>
      <c r="L5">
        <v>32.933775290301881</v>
      </c>
      <c r="AA5">
        <v>83</v>
      </c>
      <c r="AG5">
        <v>2.071578340166029E-2</v>
      </c>
      <c r="AH5">
        <v>68.546008714297002</v>
      </c>
      <c r="AI5">
        <v>608</v>
      </c>
      <c r="AJ5">
        <v>1384</v>
      </c>
      <c r="AK5">
        <v>377</v>
      </c>
      <c r="AL5">
        <v>41</v>
      </c>
      <c r="AM5">
        <v>890</v>
      </c>
      <c r="AN5">
        <v>290</v>
      </c>
      <c r="AO5">
        <v>958</v>
      </c>
      <c r="AP5">
        <v>6.9574217392635687</v>
      </c>
      <c r="AQ5">
        <v>7.3902983635170418</v>
      </c>
    </row>
    <row r="6" spans="1:43" x14ac:dyDescent="0.2">
      <c r="A6" t="s">
        <v>43</v>
      </c>
      <c r="B6" s="6">
        <f t="shared" si="1"/>
        <v>2770.8107282313322</v>
      </c>
      <c r="C6">
        <v>11.715546372197499</v>
      </c>
      <c r="D6">
        <v>2.2751184455486282</v>
      </c>
      <c r="E6">
        <v>150.36085242227529</v>
      </c>
      <c r="F6">
        <v>363.29955627651759</v>
      </c>
      <c r="G6">
        <v>96.574915638467104</v>
      </c>
      <c r="H6">
        <v>132.38176314522701</v>
      </c>
      <c r="I6">
        <v>86</v>
      </c>
      <c r="L6">
        <v>21.867689464038879</v>
      </c>
      <c r="P6">
        <v>67.84995258485138</v>
      </c>
      <c r="Q6">
        <v>463</v>
      </c>
      <c r="AE6">
        <v>357</v>
      </c>
      <c r="AG6">
        <v>258.48533388220881</v>
      </c>
      <c r="AH6">
        <v>760</v>
      </c>
    </row>
    <row r="7" spans="1:43" x14ac:dyDescent="0.2">
      <c r="A7" t="s">
        <v>44</v>
      </c>
      <c r="B7" s="6">
        <f t="shared" si="1"/>
        <v>2301.4055945879891</v>
      </c>
      <c r="C7">
        <v>7.3817445730363991</v>
      </c>
      <c r="D7">
        <v>14.572708937010731</v>
      </c>
      <c r="E7">
        <v>10.09221921020173</v>
      </c>
      <c r="F7">
        <v>151.823989507536</v>
      </c>
      <c r="G7">
        <v>12.344574509110769</v>
      </c>
      <c r="H7">
        <v>9.6641706620804371</v>
      </c>
      <c r="L7">
        <v>182.20701730197399</v>
      </c>
      <c r="Q7">
        <v>7</v>
      </c>
      <c r="AG7">
        <v>1023</v>
      </c>
      <c r="AH7">
        <v>842</v>
      </c>
      <c r="AI7">
        <v>41.319169887039237</v>
      </c>
    </row>
    <row r="8" spans="1:43" x14ac:dyDescent="0.2">
      <c r="A8" t="s">
        <v>45</v>
      </c>
      <c r="B8" s="6">
        <f t="shared" si="1"/>
        <v>1360.511496595454</v>
      </c>
      <c r="C8">
        <v>1.22811613250976</v>
      </c>
      <c r="D8">
        <v>45.825612338233597</v>
      </c>
      <c r="E8">
        <v>52.0999079059983</v>
      </c>
      <c r="F8">
        <v>11.29559059852637</v>
      </c>
      <c r="G8">
        <v>2.6855823129617948</v>
      </c>
      <c r="H8">
        <v>69.64675724065755</v>
      </c>
      <c r="J8">
        <v>229</v>
      </c>
      <c r="L8">
        <v>2.7299300665667592</v>
      </c>
      <c r="M8">
        <v>439</v>
      </c>
      <c r="N8">
        <v>507</v>
      </c>
    </row>
    <row r="9" spans="1:43" x14ac:dyDescent="0.2">
      <c r="A9" t="s">
        <v>46</v>
      </c>
      <c r="B9" s="6">
        <f t="shared" si="1"/>
        <v>1073.1877330506313</v>
      </c>
      <c r="C9">
        <v>46.240465200026179</v>
      </c>
      <c r="D9">
        <v>19.618848125277399</v>
      </c>
      <c r="E9">
        <v>9.4671791141564192</v>
      </c>
      <c r="F9">
        <v>128.92457336901791</v>
      </c>
      <c r="G9">
        <v>179.48875950955721</v>
      </c>
      <c r="H9">
        <v>3.7958469018452852</v>
      </c>
      <c r="L9">
        <v>82.149548129194642</v>
      </c>
      <c r="AG9">
        <v>91.672700551356542</v>
      </c>
      <c r="AH9">
        <v>0.25777788302652921</v>
      </c>
      <c r="AI9">
        <v>87.572034267173166</v>
      </c>
      <c r="AJ9">
        <v>424</v>
      </c>
    </row>
    <row r="10" spans="1:43" x14ac:dyDescent="0.2">
      <c r="A10" t="s">
        <v>47</v>
      </c>
      <c r="B10" s="6">
        <f t="shared" si="1"/>
        <v>1303.7374594015587</v>
      </c>
      <c r="C10">
        <v>54.995472867618112</v>
      </c>
      <c r="D10">
        <v>24.362708870554361</v>
      </c>
      <c r="E10">
        <v>53.711487992876542</v>
      </c>
      <c r="F10">
        <v>359.89448817558753</v>
      </c>
      <c r="G10">
        <v>0.54918917405687029</v>
      </c>
      <c r="H10">
        <v>42.847526951478912</v>
      </c>
      <c r="V10">
        <v>449</v>
      </c>
      <c r="AG10">
        <v>318.13821904442187</v>
      </c>
      <c r="AH10">
        <v>0.23836632496451371</v>
      </c>
    </row>
    <row r="11" spans="1:43" x14ac:dyDescent="0.2">
      <c r="A11" t="s">
        <v>48</v>
      </c>
      <c r="B11" s="6">
        <f t="shared" si="1"/>
        <v>753.8212735771217</v>
      </c>
      <c r="C11">
        <v>16.03658807258822</v>
      </c>
      <c r="D11">
        <v>33.030569086779423</v>
      </c>
      <c r="E11">
        <v>18.853969108164911</v>
      </c>
      <c r="F11">
        <v>0.64983295073498493</v>
      </c>
      <c r="G11">
        <v>107.2696761558369</v>
      </c>
      <c r="H11">
        <v>358</v>
      </c>
      <c r="AG11">
        <v>190.01461281485061</v>
      </c>
      <c r="AH11">
        <v>0.8321745820801435</v>
      </c>
      <c r="AI11">
        <v>29.133850806086539</v>
      </c>
    </row>
    <row r="12" spans="1:43" x14ac:dyDescent="0.2">
      <c r="A12" t="s">
        <v>49</v>
      </c>
      <c r="B12" s="6">
        <f t="shared" si="1"/>
        <v>1834.8960278070333</v>
      </c>
      <c r="C12">
        <v>5.1466667395241599</v>
      </c>
      <c r="D12">
        <v>5.3288087181213468</v>
      </c>
      <c r="E12">
        <v>33.085988338179106</v>
      </c>
      <c r="F12">
        <v>5.0445108940534151</v>
      </c>
      <c r="G12">
        <v>22.08965651312835</v>
      </c>
      <c r="H12">
        <v>58.869797932677088</v>
      </c>
      <c r="L12">
        <v>51.550715729602693</v>
      </c>
      <c r="AG12">
        <v>70.779882941747175</v>
      </c>
      <c r="AH12">
        <v>417</v>
      </c>
      <c r="AI12">
        <v>531</v>
      </c>
      <c r="AJ12">
        <v>635</v>
      </c>
    </row>
    <row r="13" spans="1:43" x14ac:dyDescent="0.2">
      <c r="A13" t="s">
        <v>50</v>
      </c>
      <c r="B13" s="6">
        <f t="shared" si="1"/>
        <v>796.88276481358321</v>
      </c>
      <c r="C13">
        <v>34.32784701241998</v>
      </c>
      <c r="D13">
        <v>48.023230864162862</v>
      </c>
      <c r="E13">
        <v>11.21014883296726</v>
      </c>
      <c r="F13">
        <v>154.4932051241403</v>
      </c>
      <c r="G13">
        <v>25.02718322574226</v>
      </c>
      <c r="H13">
        <v>3.8979907897795258</v>
      </c>
      <c r="L13">
        <v>21.126573707411819</v>
      </c>
      <c r="P13">
        <v>365</v>
      </c>
      <c r="AF13">
        <v>36</v>
      </c>
      <c r="AG13">
        <v>70.057460381178387</v>
      </c>
      <c r="AH13">
        <v>27.719124875780771</v>
      </c>
    </row>
    <row r="14" spans="1:43" x14ac:dyDescent="0.2">
      <c r="A14" t="s">
        <v>51</v>
      </c>
      <c r="B14" s="6">
        <f t="shared" si="1"/>
        <v>1310.5952865101301</v>
      </c>
      <c r="C14">
        <v>24.600253920457401</v>
      </c>
      <c r="D14">
        <v>10.142589380800359</v>
      </c>
      <c r="E14">
        <v>12.268692504096769</v>
      </c>
      <c r="F14">
        <v>11.07724791674711</v>
      </c>
      <c r="G14">
        <v>20.75647741644082</v>
      </c>
      <c r="H14">
        <v>163.36439924391831</v>
      </c>
      <c r="AG14">
        <v>32.385626127669319</v>
      </c>
      <c r="AH14">
        <v>1036</v>
      </c>
    </row>
    <row r="15" spans="1:43" x14ac:dyDescent="0.2">
      <c r="A15" t="s">
        <v>52</v>
      </c>
      <c r="B15" s="6">
        <f t="shared" si="1"/>
        <v>1311.5806385856238</v>
      </c>
      <c r="C15">
        <v>50.303409942373897</v>
      </c>
      <c r="D15">
        <v>3.9077300088907871</v>
      </c>
      <c r="E15">
        <v>56.983925549451591</v>
      </c>
      <c r="F15">
        <v>123.3391523925355</v>
      </c>
      <c r="G15">
        <v>512.06953454770053</v>
      </c>
      <c r="H15">
        <v>14.45854705600232</v>
      </c>
      <c r="I15">
        <v>547.79743006964532</v>
      </c>
      <c r="AG15">
        <v>2.7209090190238601</v>
      </c>
    </row>
    <row r="16" spans="1:43" x14ac:dyDescent="0.2">
      <c r="A16" t="s">
        <v>53</v>
      </c>
      <c r="B16" s="6">
        <f t="shared" si="1"/>
        <v>1644.3944836925241</v>
      </c>
      <c r="C16">
        <v>6.2081970342660426</v>
      </c>
      <c r="D16">
        <v>16.30608974965066</v>
      </c>
      <c r="E16">
        <v>57.623733263132557</v>
      </c>
      <c r="F16">
        <v>21.762966575563361</v>
      </c>
      <c r="G16">
        <v>84.20948543230277</v>
      </c>
      <c r="H16">
        <v>115.4680149630959</v>
      </c>
      <c r="L16">
        <v>324.94582812297551</v>
      </c>
      <c r="O16">
        <v>37.961085159632447</v>
      </c>
      <c r="AG16">
        <v>963</v>
      </c>
      <c r="AH16">
        <v>16.90908339190478</v>
      </c>
    </row>
    <row r="17" spans="1:36" x14ac:dyDescent="0.2">
      <c r="A17" t="s">
        <v>54</v>
      </c>
      <c r="B17" s="6">
        <f t="shared" si="1"/>
        <v>1288.047425304776</v>
      </c>
      <c r="C17">
        <v>1.6172822001954581</v>
      </c>
      <c r="D17">
        <v>59.155790172748112</v>
      </c>
      <c r="E17">
        <v>55.722184920552749</v>
      </c>
      <c r="F17">
        <v>124.02668407955061</v>
      </c>
      <c r="G17">
        <v>34.02305196544922</v>
      </c>
      <c r="H17">
        <v>176.5106413618787</v>
      </c>
      <c r="I17">
        <v>695</v>
      </c>
      <c r="L17">
        <v>125.08138030351481</v>
      </c>
      <c r="AG17">
        <v>16.910410300886259</v>
      </c>
    </row>
    <row r="18" spans="1:36" x14ac:dyDescent="0.2">
      <c r="A18" t="s">
        <v>55</v>
      </c>
      <c r="B18" s="6">
        <f t="shared" si="1"/>
        <v>2147.5354534561361</v>
      </c>
      <c r="C18">
        <v>17.671412133926989</v>
      </c>
      <c r="D18">
        <v>26.187900973933719</v>
      </c>
      <c r="E18">
        <v>53.560032360943268</v>
      </c>
      <c r="F18">
        <v>321.26581300362159</v>
      </c>
      <c r="G18">
        <v>572.0774039286182</v>
      </c>
      <c r="H18">
        <v>76.143591151569325</v>
      </c>
      <c r="AG18">
        <v>33.629299903523219</v>
      </c>
      <c r="AH18">
        <v>1047</v>
      </c>
    </row>
    <row r="19" spans="1:36" x14ac:dyDescent="0.2">
      <c r="A19" t="s">
        <v>56</v>
      </c>
      <c r="B19" s="6">
        <f t="shared" si="1"/>
        <v>2276.9766792086284</v>
      </c>
      <c r="C19">
        <v>45.809572994620247</v>
      </c>
      <c r="D19">
        <v>22.12730093994098</v>
      </c>
      <c r="E19">
        <v>4.9179374141397458</v>
      </c>
      <c r="F19">
        <v>10.19978016999657</v>
      </c>
      <c r="G19">
        <v>70.380760889885465</v>
      </c>
      <c r="H19">
        <v>24.135687835435981</v>
      </c>
      <c r="I19">
        <v>1226</v>
      </c>
      <c r="L19">
        <v>126.4672216911603</v>
      </c>
      <c r="N19">
        <v>673</v>
      </c>
      <c r="AE19">
        <v>19.477507459910029</v>
      </c>
      <c r="AG19">
        <v>9.460909813539006</v>
      </c>
      <c r="AH19">
        <v>45</v>
      </c>
    </row>
    <row r="20" spans="1:36" x14ac:dyDescent="0.2">
      <c r="A20" t="s">
        <v>57</v>
      </c>
      <c r="B20" s="6">
        <f t="shared" si="1"/>
        <v>3469.9353527149347</v>
      </c>
      <c r="C20">
        <v>2.35472773116833E-4</v>
      </c>
      <c r="D20">
        <v>108.55444348292539</v>
      </c>
      <c r="E20">
        <v>41.653238190597158</v>
      </c>
      <c r="F20">
        <v>224.50953170065591</v>
      </c>
      <c r="G20">
        <v>4.5560411012773061</v>
      </c>
      <c r="H20">
        <v>19.215470730303839</v>
      </c>
      <c r="I20">
        <v>869</v>
      </c>
      <c r="L20">
        <v>296.93464539654133</v>
      </c>
      <c r="M20">
        <v>1775</v>
      </c>
      <c r="AE20">
        <v>76.392532211518358</v>
      </c>
      <c r="AG20">
        <v>54.119214428342381</v>
      </c>
    </row>
    <row r="21" spans="1:36" x14ac:dyDescent="0.2">
      <c r="A21" t="s">
        <v>58</v>
      </c>
      <c r="B21" s="6">
        <f t="shared" si="1"/>
        <v>5505.3456965939158</v>
      </c>
      <c r="C21">
        <v>99.009460260887323</v>
      </c>
      <c r="D21">
        <v>74.987933483609766</v>
      </c>
      <c r="E21">
        <v>17.256109915417081</v>
      </c>
      <c r="F21">
        <v>64.971350183934263</v>
      </c>
      <c r="G21">
        <v>20.66284885536324</v>
      </c>
      <c r="H21">
        <v>3.577977665347813</v>
      </c>
      <c r="L21">
        <v>96.902758208294287</v>
      </c>
      <c r="N21">
        <v>374</v>
      </c>
      <c r="AC21">
        <v>31</v>
      </c>
      <c r="AE21">
        <v>244.73984544585599</v>
      </c>
      <c r="AG21">
        <v>92.554805595686801</v>
      </c>
      <c r="AH21">
        <v>2501</v>
      </c>
      <c r="AI21">
        <v>1619.6826069795191</v>
      </c>
      <c r="AJ21">
        <v>265</v>
      </c>
    </row>
    <row r="22" spans="1:36" x14ac:dyDescent="0.2">
      <c r="A22" t="s">
        <v>59</v>
      </c>
      <c r="B22" s="6">
        <f t="shared" si="1"/>
        <v>2080.4587781147256</v>
      </c>
      <c r="C22">
        <v>24.247469900016458</v>
      </c>
      <c r="D22">
        <v>72.972629165756146</v>
      </c>
      <c r="E22">
        <v>38.42490538722091</v>
      </c>
      <c r="F22">
        <v>124.16637000280031</v>
      </c>
      <c r="G22">
        <v>27.789975477162891</v>
      </c>
      <c r="H22">
        <v>0.32714255899234562</v>
      </c>
      <c r="AG22">
        <v>4.6790928040490796</v>
      </c>
      <c r="AH22">
        <v>2.8511928187272022</v>
      </c>
      <c r="AI22">
        <v>876</v>
      </c>
      <c r="AJ22">
        <v>909</v>
      </c>
    </row>
    <row r="23" spans="1:36" x14ac:dyDescent="0.2">
      <c r="A23" t="s">
        <v>60</v>
      </c>
      <c r="B23" s="6">
        <f t="shared" si="1"/>
        <v>7630.0582604523615</v>
      </c>
      <c r="C23">
        <v>0.45682017269528469</v>
      </c>
      <c r="D23">
        <v>142.0118249015089</v>
      </c>
      <c r="E23">
        <v>16.959537572254209</v>
      </c>
      <c r="F23">
        <v>162.6943487814209</v>
      </c>
      <c r="G23">
        <v>133.65251788212839</v>
      </c>
      <c r="H23">
        <v>210.7421885752097</v>
      </c>
      <c r="I23">
        <v>2702</v>
      </c>
      <c r="L23">
        <v>484.54102256714413</v>
      </c>
      <c r="N23">
        <v>1298</v>
      </c>
      <c r="AG23">
        <v>2369</v>
      </c>
      <c r="AH23">
        <v>110</v>
      </c>
    </row>
    <row r="24" spans="1:36" x14ac:dyDescent="0.2">
      <c r="A24" t="s">
        <v>61</v>
      </c>
      <c r="B24" s="6">
        <f t="shared" si="1"/>
        <v>2230.871443918511</v>
      </c>
      <c r="C24">
        <v>21.331572979690471</v>
      </c>
      <c r="D24">
        <v>17.70015256156049</v>
      </c>
      <c r="E24">
        <v>98.867356863754964</v>
      </c>
      <c r="F24">
        <v>54.626714940949462</v>
      </c>
      <c r="G24">
        <v>415.9815721364202</v>
      </c>
      <c r="H24">
        <v>0.91677977499465579</v>
      </c>
      <c r="I24">
        <v>1319</v>
      </c>
      <c r="AG24">
        <v>302.44729466114092</v>
      </c>
    </row>
    <row r="25" spans="1:36" x14ac:dyDescent="0.2">
      <c r="A25" t="s">
        <v>62</v>
      </c>
      <c r="B25" s="6">
        <f t="shared" si="1"/>
        <v>631.73238604952496</v>
      </c>
      <c r="C25">
        <v>30.41909067770381</v>
      </c>
      <c r="D25">
        <v>9.121172158403974</v>
      </c>
      <c r="E25">
        <v>2.027953514748742</v>
      </c>
      <c r="F25">
        <v>14.59002799310934</v>
      </c>
      <c r="G25">
        <v>335.18547888487558</v>
      </c>
      <c r="H25">
        <v>57.451263136061947</v>
      </c>
      <c r="I25">
        <v>101.7847776207709</v>
      </c>
      <c r="AG25">
        <v>81.152622063850728</v>
      </c>
    </row>
    <row r="26" spans="1:36" x14ac:dyDescent="0.2">
      <c r="A26" t="s">
        <v>63</v>
      </c>
      <c r="B26" s="6">
        <f t="shared" si="1"/>
        <v>1200.0149772121108</v>
      </c>
      <c r="C26">
        <v>4.3177356729101524</v>
      </c>
      <c r="D26">
        <v>0.73779187577253347</v>
      </c>
      <c r="E26">
        <v>154.04379974411339</v>
      </c>
      <c r="F26">
        <v>26.49719910720377</v>
      </c>
      <c r="G26">
        <v>122.9797977489719</v>
      </c>
      <c r="H26">
        <v>133.01547030753829</v>
      </c>
      <c r="L26">
        <v>685</v>
      </c>
      <c r="AG26">
        <v>73.423182755600735</v>
      </c>
    </row>
    <row r="27" spans="1:36" x14ac:dyDescent="0.2">
      <c r="A27" t="s">
        <v>64</v>
      </c>
      <c r="B27" s="6">
        <f t="shared" si="1"/>
        <v>1620.0203034116876</v>
      </c>
      <c r="C27">
        <v>2.7384250254594469</v>
      </c>
      <c r="D27">
        <v>87.717651336178392</v>
      </c>
      <c r="E27">
        <v>222.66697891118241</v>
      </c>
      <c r="F27">
        <v>304.61431326846002</v>
      </c>
      <c r="G27">
        <v>322.52014707232439</v>
      </c>
      <c r="H27">
        <v>99.078614068815241</v>
      </c>
      <c r="J27">
        <v>577</v>
      </c>
      <c r="AG27">
        <v>3.6841737292675698</v>
      </c>
    </row>
    <row r="28" spans="1:36" x14ac:dyDescent="0.2">
      <c r="A28" t="s">
        <v>65</v>
      </c>
      <c r="B28" s="6">
        <f t="shared" si="1"/>
        <v>458.00112411590561</v>
      </c>
      <c r="C28">
        <v>42.468172716133488</v>
      </c>
      <c r="D28">
        <v>14.21516424070999</v>
      </c>
      <c r="E28">
        <v>0.54170514613445309</v>
      </c>
      <c r="F28">
        <v>93.545069868519619</v>
      </c>
      <c r="G28">
        <v>10.6310962396725</v>
      </c>
      <c r="H28">
        <v>290.24973011101372</v>
      </c>
      <c r="AG28">
        <v>5.5077871420585378</v>
      </c>
      <c r="AH28">
        <v>0.84239865166333017</v>
      </c>
    </row>
    <row r="29" spans="1:36" x14ac:dyDescent="0.2">
      <c r="A29" t="s">
        <v>66</v>
      </c>
      <c r="B29" s="6">
        <f t="shared" si="1"/>
        <v>2719.5436658414192</v>
      </c>
      <c r="C29">
        <v>61.458927190284641</v>
      </c>
      <c r="D29">
        <v>107.68688933404169</v>
      </c>
      <c r="E29">
        <v>89.527551789366527</v>
      </c>
      <c r="F29">
        <v>128.84018768114359</v>
      </c>
      <c r="G29">
        <v>1.354117634415537</v>
      </c>
      <c r="H29">
        <v>60.879761575810193</v>
      </c>
      <c r="AG29">
        <v>399.79623063635682</v>
      </c>
      <c r="AH29">
        <v>1023</v>
      </c>
      <c r="AI29">
        <v>847</v>
      </c>
    </row>
    <row r="30" spans="1:36" x14ac:dyDescent="0.2">
      <c r="A30" t="s">
        <v>67</v>
      </c>
      <c r="B30" s="6">
        <f t="shared" si="1"/>
        <v>1539.3341854844332</v>
      </c>
      <c r="C30">
        <v>1.7434026757177801</v>
      </c>
      <c r="D30">
        <v>40.013819003182782</v>
      </c>
      <c r="E30">
        <v>11.45092829581151</v>
      </c>
      <c r="F30">
        <v>8.7067012148802743</v>
      </c>
      <c r="G30">
        <v>685.7212161101678</v>
      </c>
      <c r="H30">
        <v>2.7933014467821509</v>
      </c>
      <c r="I30">
        <v>10.749353113547331</v>
      </c>
      <c r="N30">
        <v>770</v>
      </c>
      <c r="S30">
        <v>6.6888292230213171</v>
      </c>
      <c r="AG30">
        <v>1.466634401322088</v>
      </c>
    </row>
    <row r="31" spans="1:36" x14ac:dyDescent="0.2">
      <c r="A31" t="s">
        <v>68</v>
      </c>
      <c r="B31" s="6">
        <f t="shared" si="1"/>
        <v>216.48866038951871</v>
      </c>
      <c r="C31">
        <v>0.71086315985206217</v>
      </c>
      <c r="D31">
        <v>14.290747266869911</v>
      </c>
      <c r="E31">
        <v>30.959370774158721</v>
      </c>
      <c r="F31">
        <v>51.686989743780657</v>
      </c>
      <c r="G31">
        <v>3.4465400071171569E-2</v>
      </c>
      <c r="H31">
        <v>0.73616615305637279</v>
      </c>
      <c r="N31">
        <v>62.9431711017262</v>
      </c>
      <c r="Q31">
        <v>55.12688679000361</v>
      </c>
    </row>
    <row r="32" spans="1:36" x14ac:dyDescent="0.2">
      <c r="A32" t="s">
        <v>69</v>
      </c>
      <c r="B32" s="6">
        <f t="shared" si="1"/>
        <v>419.21818137907547</v>
      </c>
      <c r="C32">
        <v>13.547053626198959</v>
      </c>
      <c r="D32">
        <v>0.5022299174728776</v>
      </c>
      <c r="E32">
        <v>3.9848277069895368</v>
      </c>
      <c r="F32">
        <v>74.567602962427884</v>
      </c>
      <c r="G32">
        <v>0.56580517596405611</v>
      </c>
      <c r="H32">
        <v>34.356420957361237</v>
      </c>
      <c r="L32">
        <v>276.36715168631298</v>
      </c>
      <c r="W32">
        <v>0.2248198847262261</v>
      </c>
      <c r="AG32">
        <v>10.53531227710417</v>
      </c>
      <c r="AH32">
        <v>4.566957184517487</v>
      </c>
    </row>
    <row r="33" spans="1:37" x14ac:dyDescent="0.2">
      <c r="A33" t="s">
        <v>70</v>
      </c>
      <c r="B33" s="6">
        <f t="shared" si="1"/>
        <v>4143.5694889117158</v>
      </c>
      <c r="C33">
        <v>19.19968515032409</v>
      </c>
      <c r="D33">
        <v>29.838051153078879</v>
      </c>
      <c r="E33">
        <v>0.1240885500856975</v>
      </c>
      <c r="F33">
        <v>1.0945992480083411</v>
      </c>
      <c r="G33">
        <v>437.16211433633612</v>
      </c>
      <c r="H33">
        <v>330.81356478475948</v>
      </c>
      <c r="I33">
        <v>959</v>
      </c>
      <c r="L33">
        <v>230.0138821368769</v>
      </c>
      <c r="N33">
        <v>114.07482265962599</v>
      </c>
      <c r="AB33">
        <v>71</v>
      </c>
      <c r="AE33">
        <v>103.2486808926203</v>
      </c>
      <c r="AG33">
        <v>1848</v>
      </c>
    </row>
    <row r="34" spans="1:37" x14ac:dyDescent="0.2">
      <c r="A34" t="s">
        <v>71</v>
      </c>
      <c r="B34" s="6">
        <f t="shared" si="1"/>
        <v>2961.0259929421654</v>
      </c>
      <c r="C34">
        <v>12.403725066641901</v>
      </c>
      <c r="D34">
        <v>72.698875841328828</v>
      </c>
      <c r="E34">
        <v>2.608185363266337E-3</v>
      </c>
      <c r="F34">
        <v>124.1176141940352</v>
      </c>
      <c r="G34">
        <v>145.12373533424281</v>
      </c>
      <c r="H34">
        <v>88.068712223291627</v>
      </c>
      <c r="AG34">
        <v>102.6107220972621</v>
      </c>
      <c r="AH34">
        <v>2416</v>
      </c>
    </row>
    <row r="35" spans="1:37" x14ac:dyDescent="0.2">
      <c r="A35" t="s">
        <v>72</v>
      </c>
      <c r="B35" s="6">
        <f t="shared" si="1"/>
        <v>1078.2468452735206</v>
      </c>
      <c r="C35">
        <v>41.587599044823051</v>
      </c>
      <c r="D35">
        <v>8.085232976497668</v>
      </c>
      <c r="E35">
        <v>23.864262571911901</v>
      </c>
      <c r="F35">
        <v>24.269219167464939</v>
      </c>
      <c r="G35">
        <v>141.79190980166021</v>
      </c>
      <c r="H35">
        <v>697</v>
      </c>
      <c r="U35">
        <v>83.984449253734297</v>
      </c>
      <c r="AG35">
        <v>57.664172457428442</v>
      </c>
    </row>
    <row r="36" spans="1:37" x14ac:dyDescent="0.2">
      <c r="A36" t="s">
        <v>73</v>
      </c>
      <c r="B36" s="6">
        <f t="shared" si="1"/>
        <v>3016.6325997928861</v>
      </c>
      <c r="C36">
        <v>95.304569036888779</v>
      </c>
      <c r="D36">
        <v>1.66088139578934</v>
      </c>
      <c r="E36">
        <v>106.77478468234141</v>
      </c>
      <c r="F36">
        <v>53.08102235099355</v>
      </c>
      <c r="G36">
        <v>2.8971745888505831E-3</v>
      </c>
      <c r="H36">
        <v>4.706120981241428</v>
      </c>
      <c r="Q36">
        <v>568</v>
      </c>
      <c r="AG36">
        <v>1043.1023241710429</v>
      </c>
      <c r="AH36">
        <v>448</v>
      </c>
      <c r="AI36">
        <v>696</v>
      </c>
    </row>
    <row r="37" spans="1:37" x14ac:dyDescent="0.2">
      <c r="A37" t="s">
        <v>74</v>
      </c>
      <c r="B37" s="6">
        <f t="shared" si="1"/>
        <v>653.29446068136644</v>
      </c>
      <c r="C37">
        <v>84.961307041385851</v>
      </c>
      <c r="D37">
        <v>0.152660008381832</v>
      </c>
      <c r="E37">
        <v>7.8741704328082323</v>
      </c>
      <c r="F37">
        <v>535.18140268101536</v>
      </c>
      <c r="G37">
        <v>5.4500396388831804</v>
      </c>
      <c r="H37">
        <v>0.21911846316971259</v>
      </c>
      <c r="AG37">
        <v>19.455762415722319</v>
      </c>
    </row>
    <row r="38" spans="1:37" x14ac:dyDescent="0.2">
      <c r="A38" t="s">
        <v>75</v>
      </c>
      <c r="B38" s="6">
        <f t="shared" si="1"/>
        <v>762.44258851183588</v>
      </c>
      <c r="C38">
        <v>25.156905135038681</v>
      </c>
      <c r="D38">
        <v>83.09048322549296</v>
      </c>
      <c r="E38">
        <v>1.490873048649901E-2</v>
      </c>
      <c r="F38">
        <v>0.126466592565148</v>
      </c>
      <c r="G38">
        <v>428.87804160125597</v>
      </c>
      <c r="H38">
        <v>29.113041002277871</v>
      </c>
      <c r="L38">
        <v>5.4624150992685356</v>
      </c>
      <c r="AG38">
        <v>190.60032712545009</v>
      </c>
    </row>
    <row r="39" spans="1:37" x14ac:dyDescent="0.2">
      <c r="A39" t="s">
        <v>76</v>
      </c>
      <c r="B39" s="6">
        <f t="shared" si="1"/>
        <v>3887.7286923824704</v>
      </c>
      <c r="C39">
        <v>52.612617932714222</v>
      </c>
      <c r="D39">
        <v>35.636342617331692</v>
      </c>
      <c r="E39">
        <v>10.04940493182899</v>
      </c>
      <c r="F39">
        <v>52.881349798657247</v>
      </c>
      <c r="G39">
        <v>0.9124414209524887</v>
      </c>
      <c r="H39">
        <v>61.693663316851932</v>
      </c>
      <c r="L39">
        <v>6.4671626184237034</v>
      </c>
      <c r="M39">
        <v>1339</v>
      </c>
      <c r="AG39">
        <v>5.9326308603684366</v>
      </c>
      <c r="AH39">
        <v>89.543078885341814</v>
      </c>
      <c r="AI39">
        <v>444</v>
      </c>
      <c r="AJ39">
        <v>1284</v>
      </c>
      <c r="AK39">
        <v>505</v>
      </c>
    </row>
    <row r="40" spans="1:37" x14ac:dyDescent="0.2">
      <c r="A40" t="s">
        <v>77</v>
      </c>
      <c r="B40" s="6">
        <f t="shared" si="1"/>
        <v>1653.2205372895703</v>
      </c>
      <c r="C40">
        <v>53.394458168688502</v>
      </c>
      <c r="D40">
        <v>4.0018970235041067</v>
      </c>
      <c r="E40">
        <v>114.5134724521568</v>
      </c>
      <c r="F40">
        <v>12.901178188658729</v>
      </c>
      <c r="G40">
        <v>709.64755574551407</v>
      </c>
      <c r="H40">
        <v>22.672422886657959</v>
      </c>
      <c r="L40">
        <v>641</v>
      </c>
      <c r="AG40">
        <v>95.089552824390282</v>
      </c>
    </row>
    <row r="41" spans="1:37" x14ac:dyDescent="0.2">
      <c r="A41" t="s">
        <v>78</v>
      </c>
      <c r="B41" s="6">
        <f t="shared" si="1"/>
        <v>1426.7134716298779</v>
      </c>
      <c r="C41">
        <v>0.49567092198583601</v>
      </c>
      <c r="D41">
        <v>11.97186232756331</v>
      </c>
      <c r="E41">
        <v>257.74807108603642</v>
      </c>
      <c r="F41">
        <v>16.25307575150303</v>
      </c>
      <c r="G41">
        <v>569.47460767494385</v>
      </c>
      <c r="H41">
        <v>3.0593848523748388</v>
      </c>
      <c r="L41">
        <v>281.01325339455559</v>
      </c>
      <c r="AG41">
        <v>286.69754562091498</v>
      </c>
    </row>
    <row r="42" spans="1:37" x14ac:dyDescent="0.2">
      <c r="A42" t="s">
        <v>79</v>
      </c>
      <c r="B42" s="6">
        <f t="shared" si="1"/>
        <v>1853.1397530655775</v>
      </c>
      <c r="C42">
        <v>20.438357760000681</v>
      </c>
      <c r="D42">
        <v>82.162773745045797</v>
      </c>
      <c r="E42">
        <v>31.385332995966831</v>
      </c>
      <c r="F42">
        <v>39.243858610244438</v>
      </c>
      <c r="G42">
        <v>1249</v>
      </c>
      <c r="H42">
        <v>0.61467780144050521</v>
      </c>
      <c r="L42">
        <v>316</v>
      </c>
      <c r="AG42">
        <v>113.0886800559834</v>
      </c>
      <c r="AH42">
        <v>1.20607209689587</v>
      </c>
    </row>
    <row r="43" spans="1:37" x14ac:dyDescent="0.2">
      <c r="A43" t="s">
        <v>80</v>
      </c>
      <c r="B43" s="6">
        <f t="shared" si="1"/>
        <v>1300.280286408316</v>
      </c>
      <c r="C43">
        <v>15.9470328319511</v>
      </c>
      <c r="D43">
        <v>4.9950145190965856</v>
      </c>
      <c r="E43">
        <v>6.726828975052606</v>
      </c>
      <c r="F43">
        <v>16.439647293069129</v>
      </c>
      <c r="G43">
        <v>6.9589203032166154</v>
      </c>
      <c r="H43">
        <v>205.44679185159899</v>
      </c>
      <c r="X43">
        <v>518.6185839425259</v>
      </c>
      <c r="AG43">
        <v>525.14746669180511</v>
      </c>
    </row>
    <row r="44" spans="1:37" x14ac:dyDescent="0.2">
      <c r="A44" t="s">
        <v>81</v>
      </c>
      <c r="B44" s="6">
        <f t="shared" si="1"/>
        <v>2229.004881563792</v>
      </c>
      <c r="C44">
        <v>0.80156328253206899</v>
      </c>
      <c r="D44">
        <v>92.696251521655427</v>
      </c>
      <c r="E44">
        <v>14.436309688054619</v>
      </c>
      <c r="F44">
        <v>14.077457264957239</v>
      </c>
      <c r="G44">
        <v>699.89209171866446</v>
      </c>
      <c r="H44">
        <v>27.02307903580202</v>
      </c>
      <c r="Y44">
        <v>524</v>
      </c>
      <c r="AG44">
        <v>15.07812905212657</v>
      </c>
      <c r="AH44">
        <v>841</v>
      </c>
    </row>
    <row r="45" spans="1:37" x14ac:dyDescent="0.2">
      <c r="A45" t="s">
        <v>82</v>
      </c>
      <c r="B45" s="6">
        <f t="shared" si="1"/>
        <v>4972.8279577180001</v>
      </c>
      <c r="C45">
        <v>68.463771199098758</v>
      </c>
      <c r="D45">
        <v>103.7392279145041</v>
      </c>
      <c r="E45">
        <v>0.86250558173853398</v>
      </c>
      <c r="F45">
        <v>236.55306565866101</v>
      </c>
      <c r="G45">
        <v>3.0960349160517442</v>
      </c>
      <c r="H45">
        <v>0.96544775529561577</v>
      </c>
      <c r="L45">
        <v>186.14790469265071</v>
      </c>
      <c r="AE45">
        <v>758</v>
      </c>
      <c r="AG45">
        <v>1553</v>
      </c>
      <c r="AH45">
        <v>1800</v>
      </c>
      <c r="AI45">
        <v>262</v>
      </c>
    </row>
    <row r="46" spans="1:37" x14ac:dyDescent="0.2">
      <c r="A46" t="s">
        <v>83</v>
      </c>
      <c r="B46" s="6">
        <f t="shared" si="1"/>
        <v>1573.992296942964</v>
      </c>
      <c r="C46">
        <v>0.83022985575919828</v>
      </c>
      <c r="D46">
        <v>9.9247230130903932E-3</v>
      </c>
      <c r="E46">
        <v>73.530141359491054</v>
      </c>
      <c r="F46">
        <v>21.08408915636662</v>
      </c>
      <c r="G46">
        <v>16.647218829388908</v>
      </c>
      <c r="H46">
        <v>7.8050626980429714</v>
      </c>
      <c r="J46">
        <v>427</v>
      </c>
      <c r="L46">
        <v>1.0911467016325411E-2</v>
      </c>
      <c r="AG46">
        <v>3.1962365483201061</v>
      </c>
      <c r="AH46">
        <v>253.8784823055658</v>
      </c>
      <c r="AI46">
        <v>770</v>
      </c>
    </row>
    <row r="47" spans="1:37" x14ac:dyDescent="0.2">
      <c r="A47" t="s">
        <v>84</v>
      </c>
      <c r="B47" s="6">
        <f t="shared" si="1"/>
        <v>7696.7468852733546</v>
      </c>
      <c r="C47">
        <v>62.462565575595796</v>
      </c>
      <c r="D47">
        <v>6.8411468238855133E-2</v>
      </c>
      <c r="E47">
        <v>46.788045832692127</v>
      </c>
      <c r="F47">
        <v>14.56103486876942</v>
      </c>
      <c r="G47">
        <v>413.38065153864221</v>
      </c>
      <c r="H47">
        <v>1.9384675299126239</v>
      </c>
      <c r="I47">
        <v>1848</v>
      </c>
      <c r="L47">
        <v>232.74845344575479</v>
      </c>
      <c r="P47">
        <v>59.427465020576157</v>
      </c>
      <c r="Q47">
        <v>16</v>
      </c>
      <c r="R47">
        <v>0.37178999317313</v>
      </c>
      <c r="AA47">
        <v>219</v>
      </c>
      <c r="AD47">
        <v>560</v>
      </c>
      <c r="AG47">
        <v>1087</v>
      </c>
      <c r="AH47">
        <v>1359</v>
      </c>
      <c r="AI47">
        <v>1737</v>
      </c>
      <c r="AJ47">
        <v>39</v>
      </c>
    </row>
    <row r="48" spans="1:37" x14ac:dyDescent="0.2">
      <c r="A48" t="s">
        <v>85</v>
      </c>
      <c r="B48" s="6">
        <f t="shared" si="1"/>
        <v>1446.1123653863576</v>
      </c>
      <c r="C48">
        <v>39.132776082504407</v>
      </c>
      <c r="D48">
        <v>49.297692163306628</v>
      </c>
      <c r="E48">
        <v>1.507457387917412</v>
      </c>
      <c r="F48">
        <v>81.142294724336395</v>
      </c>
      <c r="G48">
        <v>195.59406021432071</v>
      </c>
      <c r="H48">
        <v>5.8649870497157854</v>
      </c>
      <c r="I48">
        <v>436</v>
      </c>
      <c r="K48">
        <v>194</v>
      </c>
      <c r="L48">
        <v>158.0074805996195</v>
      </c>
      <c r="AG48">
        <v>63.057530455137773</v>
      </c>
      <c r="AH48">
        <v>39.007974274961761</v>
      </c>
      <c r="AI48">
        <v>183.5001124345371</v>
      </c>
    </row>
    <row r="49" spans="1:43" x14ac:dyDescent="0.2">
      <c r="A49" t="s">
        <v>86</v>
      </c>
      <c r="B49" s="6">
        <f t="shared" si="1"/>
        <v>1027.010318820292</v>
      </c>
      <c r="C49">
        <v>26.723006581909811</v>
      </c>
      <c r="D49">
        <v>13.89981153077731</v>
      </c>
      <c r="E49">
        <v>62.222220579075852</v>
      </c>
      <c r="F49">
        <v>0.73692898065073698</v>
      </c>
      <c r="G49">
        <v>356.99522205189987</v>
      </c>
      <c r="H49">
        <v>224.0389887682073</v>
      </c>
      <c r="R49">
        <v>213</v>
      </c>
      <c r="AG49">
        <v>7.3941403277711881</v>
      </c>
      <c r="AH49">
        <v>122</v>
      </c>
    </row>
    <row r="50" spans="1:43" x14ac:dyDescent="0.2">
      <c r="A50" t="s">
        <v>87</v>
      </c>
      <c r="B50" s="6">
        <f t="shared" si="1"/>
        <v>571.68405538893148</v>
      </c>
      <c r="C50">
        <v>21.272225063938532</v>
      </c>
      <c r="D50">
        <v>10.50909090909076</v>
      </c>
      <c r="E50">
        <v>2.7980059562346109</v>
      </c>
      <c r="F50">
        <v>1.0408668730650179</v>
      </c>
      <c r="G50">
        <v>83.250505050505041</v>
      </c>
      <c r="H50">
        <v>8.9323964138599923</v>
      </c>
      <c r="I50">
        <v>0.52151238591916893</v>
      </c>
      <c r="AG50">
        <v>0.35945273631840557</v>
      </c>
      <c r="AH50">
        <v>443</v>
      </c>
    </row>
    <row r="51" spans="1:43" x14ac:dyDescent="0.2">
      <c r="A51" t="s">
        <v>88</v>
      </c>
      <c r="B51" s="6">
        <f t="shared" si="1"/>
        <v>928.25465211338644</v>
      </c>
      <c r="C51">
        <v>126.3017932766673</v>
      </c>
      <c r="D51">
        <v>6.672949345827309</v>
      </c>
      <c r="E51">
        <v>51.239834999506932</v>
      </c>
      <c r="F51">
        <v>149.64280773143409</v>
      </c>
      <c r="G51">
        <v>82.801291929734049</v>
      </c>
      <c r="H51">
        <v>30.57277793103437</v>
      </c>
      <c r="I51">
        <v>341.82940602659181</v>
      </c>
      <c r="AG51">
        <v>138.61965817874551</v>
      </c>
      <c r="AH51">
        <v>0.57413269384492016</v>
      </c>
    </row>
    <row r="52" spans="1:43" x14ac:dyDescent="0.2">
      <c r="A52" t="s">
        <v>89</v>
      </c>
      <c r="B52" s="6">
        <f t="shared" si="1"/>
        <v>775.87922986326453</v>
      </c>
      <c r="C52">
        <v>68.385658914728481</v>
      </c>
      <c r="D52">
        <v>57.236919829991159</v>
      </c>
      <c r="E52">
        <v>35.114572958130758</v>
      </c>
      <c r="F52">
        <v>57.900597983245817</v>
      </c>
      <c r="G52">
        <v>13.667720531170639</v>
      </c>
      <c r="H52">
        <v>6.6664925166817102E-2</v>
      </c>
      <c r="AG52">
        <v>514.38057291852851</v>
      </c>
      <c r="AH52">
        <v>29.126521802302371</v>
      </c>
    </row>
    <row r="53" spans="1:43" x14ac:dyDescent="0.2">
      <c r="A53" t="s">
        <v>90</v>
      </c>
      <c r="B53" s="6">
        <f t="shared" si="1"/>
        <v>695.16681329404389</v>
      </c>
      <c r="C53">
        <v>2.6664701166161701E-2</v>
      </c>
      <c r="D53">
        <v>46.972405585370531</v>
      </c>
      <c r="E53">
        <v>5.7999713824677563</v>
      </c>
      <c r="F53">
        <v>31.055491163526529</v>
      </c>
      <c r="G53">
        <v>54.137624408741573</v>
      </c>
      <c r="H53">
        <v>59.528934011796032</v>
      </c>
      <c r="AG53">
        <v>20.645722040975311</v>
      </c>
      <c r="AH53">
        <v>477</v>
      </c>
    </row>
    <row r="54" spans="1:43" x14ac:dyDescent="0.2">
      <c r="A54" t="s">
        <v>91</v>
      </c>
      <c r="B54" s="6">
        <f t="shared" si="1"/>
        <v>146.93919608565881</v>
      </c>
      <c r="C54">
        <v>2.3675007829033698</v>
      </c>
      <c r="D54">
        <v>3.446669877594176</v>
      </c>
      <c r="E54">
        <v>5.2185335301490623</v>
      </c>
      <c r="F54">
        <v>3.596299005945752</v>
      </c>
      <c r="G54">
        <v>3.3572221235795219</v>
      </c>
      <c r="H54">
        <v>5.5901578282828286</v>
      </c>
      <c r="AG54">
        <v>123.3628129372041</v>
      </c>
    </row>
    <row r="55" spans="1:43" x14ac:dyDescent="0.2">
      <c r="A55" t="s">
        <v>92</v>
      </c>
      <c r="B55" s="6">
        <f t="shared" si="1"/>
        <v>628.79679574346869</v>
      </c>
      <c r="C55">
        <v>85.083493979532335</v>
      </c>
      <c r="D55">
        <v>91.392973659338367</v>
      </c>
      <c r="E55">
        <v>103.1036872713763</v>
      </c>
      <c r="F55">
        <v>56.013961294538817</v>
      </c>
      <c r="G55">
        <v>10.22491866626882</v>
      </c>
      <c r="H55">
        <v>247.24600965482011</v>
      </c>
      <c r="AG55">
        <v>35.73175121759391</v>
      </c>
    </row>
    <row r="56" spans="1:43" x14ac:dyDescent="0.2">
      <c r="A56" t="s">
        <v>93</v>
      </c>
      <c r="B56" s="6">
        <f t="shared" si="1"/>
        <v>988.07474773226659</v>
      </c>
      <c r="C56">
        <v>15.50717553850728</v>
      </c>
      <c r="D56">
        <v>5.509561515842563</v>
      </c>
      <c r="E56">
        <v>116.22745939446651</v>
      </c>
      <c r="F56">
        <v>139.79650009473301</v>
      </c>
      <c r="G56">
        <v>706.38286214780032</v>
      </c>
      <c r="H56">
        <v>1.538715450904256</v>
      </c>
      <c r="T56">
        <v>0.52774565010292407</v>
      </c>
      <c r="AG56">
        <v>2.584727939909703</v>
      </c>
    </row>
    <row r="57" spans="1:43" x14ac:dyDescent="0.2">
      <c r="A57" s="11" t="s">
        <v>94</v>
      </c>
      <c r="B57" s="12">
        <f t="shared" si="1"/>
        <v>1981.1856508202752</v>
      </c>
      <c r="C57" s="11">
        <v>27.916275966248659</v>
      </c>
      <c r="D57" s="11">
        <v>3.668727435799445</v>
      </c>
      <c r="E57" s="11">
        <v>125.7086447522115</v>
      </c>
      <c r="F57" s="11">
        <v>38.172952106168282</v>
      </c>
      <c r="G57" s="11">
        <v>110.3097664376151</v>
      </c>
      <c r="H57" s="11">
        <v>108.6215786554172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>
        <v>26.34147676083008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>
        <v>40.239615711688501</v>
      </c>
      <c r="AH57" s="11">
        <v>65.419859978304871</v>
      </c>
      <c r="AI57" s="11">
        <v>1407</v>
      </c>
      <c r="AJ57" s="11">
        <v>27.78675301599176</v>
      </c>
      <c r="AK57" s="11"/>
      <c r="AL57" s="11"/>
      <c r="AM57" s="11"/>
      <c r="AN57" s="11"/>
      <c r="AO57" s="11"/>
      <c r="AP57" s="11"/>
      <c r="AQ57" s="11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Stimmen_2020_Stadtraete-Kreis</vt:lpstr>
      <vt:lpstr>Sitze_SL_2020_Stadtraete-Krei</vt:lpstr>
      <vt:lpstr>Sitze_Rock_2020_Stadtraete-Kr</vt:lpstr>
      <vt:lpstr>Sitze_Differenz_2020_Stadtrae</vt:lpstr>
      <vt:lpstr>EW_SL_2020_Stadtraete-Kreista</vt:lpstr>
      <vt:lpstr>EW_Rock_2020_Stadtraete-Kreis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2024-09-29T08:42:29Z</dcterms:created>
  <dcterms:modified xsi:type="dcterms:W3CDTF">2024-09-29T09:06:20Z</dcterms:modified>
</cp:coreProperties>
</file>